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00" activeTab="3"/>
  </bookViews>
  <sheets>
    <sheet name="รหัสโรงเรียน" sheetId="1" r:id="rId1"/>
    <sheet name="ป.2" sheetId="2" r:id="rId2"/>
    <sheet name="ป.4" sheetId="3" r:id="rId3"/>
    <sheet name="ป.5" sheetId="4" r:id="rId4"/>
    <sheet name="ม.1" sheetId="5" r:id="rId5"/>
    <sheet name="ม.2" sheetId="6" r:id="rId6"/>
  </sheets>
  <definedNames>
    <definedName name="_xlnm.Print_Titles" localSheetId="4">'ม.1'!$A:$F</definedName>
    <definedName name="_xlnm.Print_Titles" localSheetId="5">'ม.2'!$A:$F</definedName>
  </definedNames>
  <calcPr fullCalcOnLoad="1"/>
</workbook>
</file>

<file path=xl/sharedStrings.xml><?xml version="1.0" encoding="utf-8"?>
<sst xmlns="http://schemas.openxmlformats.org/spreadsheetml/2006/main" count="2722" uniqueCount="1290">
  <si>
    <t>โรงเรียน</t>
  </si>
  <si>
    <t>รหัสโรงเรียน 10 หลัก
(ใช้รหัส  NT)</t>
  </si>
  <si>
    <t>เลขที่</t>
  </si>
  <si>
    <t>ชื่อ - สกุล</t>
  </si>
  <si>
    <t>เลขบัตร 13 หลัก</t>
  </si>
  <si>
    <t>เพศ</t>
  </si>
  <si>
    <t>ภาษาไทย</t>
  </si>
  <si>
    <t>ปรนัย
ข้อ 1-20,22-23
เต็ม 76 คะแนน</t>
  </si>
  <si>
    <t>อัตนัย
ข้อ 21,24,25
เต็ม 24 คะแนน</t>
  </si>
  <si>
    <t>รวม
เต็ม 100 คะแนน</t>
  </si>
  <si>
    <t>แบบบันทึกคะแนนของนักเรียนชั้นประถมศึกษาปีที่  4</t>
  </si>
  <si>
    <t>อัตนัย
ข้อ 9,12,31-40
เต็ม 48 คะแนน</t>
  </si>
  <si>
    <t>คณิตศาสตร์</t>
  </si>
  <si>
    <t>ปรนัย
ข้อ 1-22
เต็ม 71 คะแนน</t>
  </si>
  <si>
    <t>อัตนัย
ข้อ 23-30
เต็ม 29 คะแนน</t>
  </si>
  <si>
    <t>วิทยาศาสตร์</t>
  </si>
  <si>
    <t>อัตนัย
ข้อ 25,27-30
เต็ม 17 คะแนน</t>
  </si>
  <si>
    <t>ปรนัย
ข้อ 1-24,26
เต็ม 83 คะแนน</t>
  </si>
  <si>
    <t>แบบบันทึกคะแนนของนักเรียนชั้นประถมศึกษาปีที่  5</t>
  </si>
  <si>
    <t>ปรนัย
ข้อ 1-28
เต็ม 66 คะแนน</t>
  </si>
  <si>
    <t>อัตนัย
ข้อ 29-40
เต็ม 34 คะแนน</t>
  </si>
  <si>
    <t>ปรนัย
ข้อ 1-3,5-26
เต็ม 83 คะแนน</t>
  </si>
  <si>
    <t>อัตนัย
ข้อ 4,27-30
เต็ม 17 คะแนน</t>
  </si>
  <si>
    <t>แบบบันทึกคะแนนของนักเรียนชั้นมัธยมศึกษาปีที่  1</t>
  </si>
  <si>
    <t>อัตนัย
ข้อ 22-30
เต็ม 32 คะแนน</t>
  </si>
  <si>
    <t>อัตนัย
ข้อ 8,12,14,
16,25,29
เต็ม 28 คะแนน</t>
  </si>
  <si>
    <t>สังคมศึกษา ศาสนา และวัฒนธรรม</t>
  </si>
  <si>
    <t>ปรนัย
ข้อ 1-36
เต็ม 78 คะแนน</t>
  </si>
  <si>
    <t>อัตนัย
ข้อ 37-45
เต็ม 22 คะแนน</t>
  </si>
  <si>
    <t>ภาษาอังกฤษ</t>
  </si>
  <si>
    <t>ปรนัย
ข้อ 1-29,31,38-39
เต็ม 81 คะแนน</t>
  </si>
  <si>
    <t>อัตนัย
ข้อ 30,32-37,40
เต็ม 19 คะแนน</t>
  </si>
  <si>
    <t>แบบบันทึกคะแนนของนักเรียนชั้นมัธยมศึกษาปีที่  2</t>
  </si>
  <si>
    <t>ปรนัย
ข้อ 1-8,10-11,     13-30             เต็ม 52 คะแนน</t>
  </si>
  <si>
    <t>ปรนัย
ข้อ 1-21
เต็ม 68 คะแนน</t>
  </si>
  <si>
    <t>ปรนัย
ข้อ 1-7,9-11,
13,15,17-24  26-28,30
เต็ม 72 คะแนน</t>
  </si>
  <si>
    <t>ปรนัย
ข้อ 1-8,10--22, 24-39
เต็ม 58 คะแนน</t>
  </si>
  <si>
    <t>อัตนัย
ข้อ 9,23,40-50
เต็ม 42 คะแนน</t>
  </si>
  <si>
    <t>ปรนัย
ข้อ 1-5,7-16,18-37
เต็ม 50 คะแนน</t>
  </si>
  <si>
    <t>อัตนัย
ข้อ 6,17,38-50
เต็ม 50 คะแนน</t>
  </si>
  <si>
    <t>ปรนัย
ข้อ 1-22
เต็ม 70 คะแนน</t>
  </si>
  <si>
    <t>อัตนัย
ข้อ 3,13,20,22,29, 35,40
เต็ม 34 คะแนน</t>
  </si>
  <si>
    <t>ปรนัย
ข้อ 1-2,4-12,14-19,21,23-28,30-34,36-39
เต็ม 66 คะแนน</t>
  </si>
  <si>
    <t>อัตนัย
ข้อ 23-30
เต็ม 30 คะแนน</t>
  </si>
  <si>
    <t>ปรนัย
ข้อ 1-32
เต็ม 81 คะแนน</t>
  </si>
  <si>
    <t>อัตนัย
ข้อ 33-40
เต็ม 19 คะแนน</t>
  </si>
  <si>
    <t>20%ของคะแนนปลายภาค/ปี(ให้เอาคะแนนที่ได้คูณ 0 .06 )</t>
  </si>
  <si>
    <t>20%ของคะแนนปลายภาค/ปี(ให้เอาคะแนนที่ได้คูณ 0.06 )</t>
  </si>
  <si>
    <t>บ้านหนองเอี่ยนดง'ราษฎร์สงเคราะห์'</t>
  </si>
  <si>
    <t>เด็กชายพรชัย  ยืนยั่ง</t>
  </si>
  <si>
    <t>เด็กชายปฎิภัทร  ศรีสุภา</t>
  </si>
  <si>
    <t>เด็กชายกฤษดา  สีลา</t>
  </si>
  <si>
    <t>เด็กชายธราดล  สมเสาร์</t>
  </si>
  <si>
    <t>เด็กชายทวีศักดิ์  พิมพ์สังข์</t>
  </si>
  <si>
    <t>เด็กชายบุญญฤทธิ์  ผายพันธ์</t>
  </si>
  <si>
    <t>เด็กชายปิรติ  ปิ่นมณี</t>
  </si>
  <si>
    <t>เด็กชายพัชรพล  สีขาว</t>
  </si>
  <si>
    <t>เด็กชายรัฐศาสตร์  คงธงชัย</t>
  </si>
  <si>
    <t>เด็กชายณัฐกิตติ์  ปะอุ</t>
  </si>
  <si>
    <t>เด็กหญิงนฤทัย  ว่องไว</t>
  </si>
  <si>
    <t>เด็กหญิงยุวดี  ศรีสุภา</t>
  </si>
  <si>
    <t>เด็กหญิงวาคาณา  ทานากะ</t>
  </si>
  <si>
    <t>เด็กหญิงสุพัตรา  จูมแพง</t>
  </si>
  <si>
    <t>เด็กหญิงกัญญาวีร์  สีสมการ</t>
  </si>
  <si>
    <t>เด็กหญิงกรวรรณ  ทุมพานิชย์</t>
  </si>
  <si>
    <t>เด็กหญิงกมลพรรณ  คนเพียร</t>
  </si>
  <si>
    <t>เด็กหญิงทรัพย์อนันต์  ศรีหาวงค์</t>
  </si>
  <si>
    <t>เด็กหญิงอริตา  เทศารินทร์</t>
  </si>
  <si>
    <t>เด็กหญิงอุษามณี  ขัติยะวงษ์</t>
  </si>
  <si>
    <t>เด็กชายพิทวัส  กัตโร</t>
  </si>
  <si>
    <t>เด็กชายสมัคร  ศรีบุรมย์</t>
  </si>
  <si>
    <t>เด็กชายนันทวัฒน์  จูมแพง</t>
  </si>
  <si>
    <t>เด็กชายอนันต์ทชัย  จูมแพง</t>
  </si>
  <si>
    <t>เด็กชายภาวิณ  ศรีบุรมย์</t>
  </si>
  <si>
    <t>เด็กชายณัฐกร  ศรีบุรมย์</t>
  </si>
  <si>
    <t>เด็กชายนำโชค  คำจันทร์</t>
  </si>
  <si>
    <t>เด็กชายบุญรุ่งเรือง  ทุมพานิชย์</t>
  </si>
  <si>
    <t>เด็กชายกิตติชัย  ศรีบุรมย์</t>
  </si>
  <si>
    <t>เด็กชายสุขสันต์  ศรีสุภา</t>
  </si>
  <si>
    <t>เด็กชายณฐพฤฒ  ปากหวาน</t>
  </si>
  <si>
    <t>เด็กหญิงนภัสสร  สมเสาร์</t>
  </si>
  <si>
    <t>เด็กหญิงแก้วตา  ศรีสุภา</t>
  </si>
  <si>
    <t>เด็กหญิงดวงฤดี  ศรีบุรมย์</t>
  </si>
  <si>
    <t>เด็กหญิงอัญรินทร์  ผาเหลา</t>
  </si>
  <si>
    <t>เด็กหญิงนิตยา  สุภาพันธ์</t>
  </si>
  <si>
    <t>เด็กหญิงศิริรัตน์  วิเวกวิน</t>
  </si>
  <si>
    <t>เด็กหญิงทัศนีย์  สุภาพันธ์</t>
  </si>
  <si>
    <t>เด็กหญิงชรินรัตน์  จันทร์อิน</t>
  </si>
  <si>
    <t>เด็กชายเสฎฐวุฒิ  รัตนศรี</t>
  </si>
  <si>
    <t>เด็กชายอรรถกร  สุวรรณพันธ์</t>
  </si>
  <si>
    <t>เด็กชายชาติกล้า  จูมแพง</t>
  </si>
  <si>
    <t>เด็กชายโพธิกร  จูมนอก</t>
  </si>
  <si>
    <t>เด็กชายวัชรพงษ์  ศรีบุรมย์</t>
  </si>
  <si>
    <t>เด็กชายขจรเกียรติ  ศรีสาพันธ์</t>
  </si>
  <si>
    <t>เด็กชายภูริภัทร  ตรีเมฆ</t>
  </si>
  <si>
    <t>เด็กชายณภัทร  ผายพันธ์</t>
  </si>
  <si>
    <t>เด็กหญิงนัฐนรี  ภูวงศ์</t>
  </si>
  <si>
    <t>เด็กหญิงอาระญา  พาลีรัก</t>
  </si>
  <si>
    <t>เด็กหญิงวิภาดา  คนเพียร</t>
  </si>
  <si>
    <t>เด็กหญิงชลดา  คำนนท์</t>
  </si>
  <si>
    <t>เด็กหญิงภาวิณี  แก้วดี</t>
  </si>
  <si>
    <t>เด็กหญิงศิริลักษณ์  ศรีสุภา</t>
  </si>
  <si>
    <t>เด็กหญิงวิจิตรานุช  คล่องดี</t>
  </si>
  <si>
    <t>เด็กหญิงณิชกานต์  ปะอุ</t>
  </si>
  <si>
    <t>เด็กหญิงศศิธร  จำปาทอง</t>
  </si>
  <si>
    <t>เด็กชายศิวะพงษ์  เขื่อนมั่น</t>
  </si>
  <si>
    <t>เด็กชายพงศธร  กุลสุทธิ์</t>
  </si>
  <si>
    <t>เด็กชายโชคทวี  ศรีทอง</t>
  </si>
  <si>
    <t>เด็กชายธนารัฐ  สาครน้อย</t>
  </si>
  <si>
    <t>เด็กชายธนาวัฒน์  สาครน้อย</t>
  </si>
  <si>
    <t>เด็กชายปิยะพงษ์  ศรีสุภา</t>
  </si>
  <si>
    <t>เด็กชายศุภโชค  หงษ์คงคา</t>
  </si>
  <si>
    <t>เด็กชายวรฤทธิ์  ศรีสุภา</t>
  </si>
  <si>
    <t>เด็กชายพัชรพล  แก้ววิเศษ</t>
  </si>
  <si>
    <t>เด็กหญิงรจนา  ศรีบุรมย์</t>
  </si>
  <si>
    <t>เด็กหญิงอรอุมา  อุ่นบุญเรือง</t>
  </si>
  <si>
    <t>เด็กหญิงรัชดา  สุภาพันธ์</t>
  </si>
  <si>
    <t>เด็กหญิงกาญจนา  สมคะเณย์</t>
  </si>
  <si>
    <t>เด็กหญิงธันทิวา  ล่ำสันเทียะ</t>
  </si>
  <si>
    <t>เด็กหญิงสุธาสินี  ผิวขำ</t>
  </si>
  <si>
    <t>เด็กหญิงศิริลักษณ์  ดาศรี</t>
  </si>
  <si>
    <t>เด็กชายณัฐวุฒิ  อรุณรัศมี</t>
  </si>
  <si>
    <t>เด็กชายศุภกร  ศรีสุภา</t>
  </si>
  <si>
    <t>เด็กชายวีระธรรม  ศรีสุภา</t>
  </si>
  <si>
    <t>เด็กชายนิยม  ศรีโยหะ</t>
  </si>
  <si>
    <t>เด็กหญิงนภาภรณ์  บับพาน</t>
  </si>
  <si>
    <t>เด็กหญิงรุ่งธารทอง  ทุมพานิชย์</t>
  </si>
  <si>
    <t>เด็กหญิงชนิกานต์  รอบคอบ</t>
  </si>
  <si>
    <t>เด็กหญิงชรินดา  นาโสก</t>
  </si>
  <si>
    <t>เด็กหญิงวราทิพย์  พิศกระโทก</t>
  </si>
  <si>
    <t>เด็กหญิงอุทัยทิพย์  พิศกระโทก</t>
  </si>
  <si>
    <t>เด็กหญิงวัลวิภา  สลางสิงห์</t>
  </si>
  <si>
    <t>เด็กหญิงมาริสา  มาจันทร์</t>
  </si>
  <si>
    <t>เด็กหญิงเพ็ญนภา  บับพาน</t>
  </si>
  <si>
    <t>เด็กหญิงณัฐธิดา  สุพร</t>
  </si>
  <si>
    <t>เด็กหญิงสุรีพร  งามโนนทอง</t>
  </si>
  <si>
    <t>เด็กหญิงนุชจิรา  พันอุด</t>
  </si>
  <si>
    <t>ความพิการ</t>
  </si>
  <si>
    <t>บ้านน้ำเที่ยง วันครู 2501</t>
  </si>
  <si>
    <t>1049730079</t>
  </si>
  <si>
    <t>1239900485714</t>
  </si>
  <si>
    <t>1499900553874</t>
  </si>
  <si>
    <t>1490501211548</t>
  </si>
  <si>
    <t>1219901241860</t>
  </si>
  <si>
    <t>1499900539774</t>
  </si>
  <si>
    <t>1499900546436</t>
  </si>
  <si>
    <t>1499900553360</t>
  </si>
  <si>
    <t>1399900345261</t>
  </si>
  <si>
    <t>1499900539898</t>
  </si>
  <si>
    <t>1490501211785</t>
  </si>
  <si>
    <t>1499900551171</t>
  </si>
  <si>
    <t>1499900555192</t>
  </si>
  <si>
    <t>1499900551979</t>
  </si>
  <si>
    <t>1101801558784</t>
  </si>
  <si>
    <t>1490501211335</t>
  </si>
  <si>
    <t>1499900564167</t>
  </si>
  <si>
    <t>1499900543488</t>
  </si>
  <si>
    <t>1103500085439</t>
  </si>
  <si>
    <t>1499900551871</t>
  </si>
  <si>
    <t>1499900547572</t>
  </si>
  <si>
    <t>1499900548021</t>
  </si>
  <si>
    <t>1499900549745</t>
  </si>
  <si>
    <t>1490501211441</t>
  </si>
  <si>
    <t>1102004006525</t>
  </si>
  <si>
    <t>1499900531196</t>
  </si>
  <si>
    <t>1499900547203</t>
  </si>
  <si>
    <t>1499900536678</t>
  </si>
  <si>
    <t>1499900545405</t>
  </si>
  <si>
    <t>1499900554609</t>
  </si>
  <si>
    <t>1499900549516</t>
  </si>
  <si>
    <t>1499900561281</t>
  </si>
  <si>
    <t>1499900546118</t>
  </si>
  <si>
    <t>1490501210843</t>
  </si>
  <si>
    <t>1490501211386</t>
  </si>
  <si>
    <t>1499900550662</t>
  </si>
  <si>
    <t>1499900553041</t>
  </si>
  <si>
    <t>1490501210835</t>
  </si>
  <si>
    <t>1499900543917</t>
  </si>
  <si>
    <t>1499900557209</t>
  </si>
  <si>
    <t>1118700144298</t>
  </si>
  <si>
    <t>1499900563080</t>
  </si>
  <si>
    <t>1119902455490</t>
  </si>
  <si>
    <t>1499900563284</t>
  </si>
  <si>
    <t>1499600001043</t>
  </si>
  <si>
    <t>1490501211904</t>
  </si>
  <si>
    <t>1499900552916</t>
  </si>
  <si>
    <t>1490501212137</t>
  </si>
  <si>
    <t>1499900549851</t>
  </si>
  <si>
    <t>1499900555788</t>
  </si>
  <si>
    <t>1499900558418</t>
  </si>
  <si>
    <t>1490501210886</t>
  </si>
  <si>
    <t>1499900548293</t>
  </si>
  <si>
    <t>1499900549419</t>
  </si>
  <si>
    <t>1499900550026</t>
  </si>
  <si>
    <t>1129902138966</t>
  </si>
  <si>
    <t>1490501212048</t>
  </si>
  <si>
    <t>1499900564671</t>
  </si>
  <si>
    <t>1600102058221</t>
  </si>
  <si>
    <t>1499900553335</t>
  </si>
  <si>
    <t>1629900856603</t>
  </si>
  <si>
    <t>1490501211343</t>
  </si>
  <si>
    <t>1499900557047</t>
  </si>
  <si>
    <t>1499900542228</t>
  </si>
  <si>
    <t>1499900559341</t>
  </si>
  <si>
    <t>1490501211513</t>
  </si>
  <si>
    <t>1103200153706</t>
  </si>
  <si>
    <t>1499900544361</t>
  </si>
  <si>
    <t>1369900874221</t>
  </si>
  <si>
    <t>1499900551227</t>
  </si>
  <si>
    <t>1499900556211</t>
  </si>
  <si>
    <t>1749901246107</t>
  </si>
  <si>
    <t>1200901534109</t>
  </si>
  <si>
    <t>1490501210819</t>
  </si>
  <si>
    <t>149990054153</t>
  </si>
  <si>
    <t>1490501212161</t>
  </si>
  <si>
    <t>1139600519584</t>
  </si>
  <si>
    <t>1499900549214</t>
  </si>
  <si>
    <t>1499900514216</t>
  </si>
  <si>
    <t>1499900535663</t>
  </si>
  <si>
    <t>1118700140292</t>
  </si>
  <si>
    <t>1490501211564</t>
  </si>
  <si>
    <t>1499900559813</t>
  </si>
  <si>
    <t>1219901201523</t>
  </si>
  <si>
    <t>1499900564230</t>
  </si>
  <si>
    <t>1101801585854</t>
  </si>
  <si>
    <t>1490501212498</t>
  </si>
  <si>
    <t>1499900554234</t>
  </si>
  <si>
    <t>1499900543267</t>
  </si>
  <si>
    <t>1499900560471</t>
  </si>
  <si>
    <t>1499900565180</t>
  </si>
  <si>
    <t>1490501212196</t>
  </si>
  <si>
    <t>1499900544000</t>
  </si>
  <si>
    <t>1490501211521</t>
  </si>
  <si>
    <t>1499900551421</t>
  </si>
  <si>
    <t>1499900564744</t>
  </si>
  <si>
    <t>1490501206986</t>
  </si>
  <si>
    <t>1119902360910</t>
  </si>
  <si>
    <t>1490501206731</t>
  </si>
  <si>
    <t>1119902331910</t>
  </si>
  <si>
    <t>1141101127284</t>
  </si>
  <si>
    <t>1490501208245</t>
  </si>
  <si>
    <t>1499900501882</t>
  </si>
  <si>
    <t>1499900505624</t>
  </si>
  <si>
    <t>1490501207303</t>
  </si>
  <si>
    <t>1499900495891</t>
  </si>
  <si>
    <t>1499900495181</t>
  </si>
  <si>
    <t>1499900491470</t>
  </si>
  <si>
    <t>1499900488941</t>
  </si>
  <si>
    <t>1409903557463</t>
  </si>
  <si>
    <t>1490501206854</t>
  </si>
  <si>
    <t>1499900488509</t>
  </si>
  <si>
    <t>1499900505845</t>
  </si>
  <si>
    <t>1104200541774</t>
  </si>
  <si>
    <t>1490501207389</t>
  </si>
  <si>
    <t>1499900501718</t>
  </si>
  <si>
    <t>1499900489866</t>
  </si>
  <si>
    <t>1490501207893</t>
  </si>
  <si>
    <t>1499900502552</t>
  </si>
  <si>
    <t>1103704160129</t>
  </si>
  <si>
    <t>1749700138285</t>
  </si>
  <si>
    <t>1499900508127</t>
  </si>
  <si>
    <t>1379900350851</t>
  </si>
  <si>
    <t>1329700023031</t>
  </si>
  <si>
    <t>1490501207427</t>
  </si>
  <si>
    <t>1490501207583</t>
  </si>
  <si>
    <t>1499900492239</t>
  </si>
  <si>
    <t>1499900490350</t>
  </si>
  <si>
    <t>1490501207613</t>
  </si>
  <si>
    <t>1129701379389</t>
  </si>
  <si>
    <t>1499900514755</t>
  </si>
  <si>
    <t>1499900489092</t>
  </si>
  <si>
    <t>1490501208644</t>
  </si>
  <si>
    <t>1119902319936</t>
  </si>
  <si>
    <t>1490501208563</t>
  </si>
  <si>
    <t>1499900511748</t>
  </si>
  <si>
    <t>1103500059217</t>
  </si>
  <si>
    <t>1499900494584</t>
  </si>
  <si>
    <t>1499900497222</t>
  </si>
  <si>
    <t>1490501207273</t>
  </si>
  <si>
    <t>1200901446331</t>
  </si>
  <si>
    <t>1490501207184</t>
  </si>
  <si>
    <t>1499900504687</t>
  </si>
  <si>
    <t>1438400029792</t>
  </si>
  <si>
    <t>1499900503001</t>
  </si>
  <si>
    <t>1490501207249</t>
  </si>
  <si>
    <t>1499900505888</t>
  </si>
  <si>
    <t>1490501208695</t>
  </si>
  <si>
    <t>1499900505802</t>
  </si>
  <si>
    <t>1499900495866</t>
  </si>
  <si>
    <t>1499900487316</t>
  </si>
  <si>
    <t>1279800231729</t>
  </si>
  <si>
    <t>1218800038651</t>
  </si>
  <si>
    <t>1103704109689</t>
  </si>
  <si>
    <t>1409700273843</t>
  </si>
  <si>
    <t>1499900492484</t>
  </si>
  <si>
    <t>1490501208041</t>
  </si>
  <si>
    <t>1499900507279</t>
  </si>
  <si>
    <t>1499900507210</t>
  </si>
  <si>
    <t>1490501206188</t>
  </si>
  <si>
    <t>1490501207494</t>
  </si>
  <si>
    <t>1499900509514</t>
  </si>
  <si>
    <t>1499900508089</t>
  </si>
  <si>
    <t>1499900495475</t>
  </si>
  <si>
    <t>1139800118672</t>
  </si>
  <si>
    <t>1499900510326</t>
  </si>
  <si>
    <t>1490501206439</t>
  </si>
  <si>
    <t>1499900495262</t>
  </si>
  <si>
    <t>1499900500053</t>
  </si>
  <si>
    <t>1499900484589</t>
  </si>
  <si>
    <t>1101801477075</t>
  </si>
  <si>
    <t>1499900499683</t>
  </si>
  <si>
    <t>1490700104733</t>
  </si>
  <si>
    <t>1499900490929</t>
  </si>
  <si>
    <t>1490501207575</t>
  </si>
  <si>
    <t>1119902327581</t>
  </si>
  <si>
    <t>1490501208164</t>
  </si>
  <si>
    <t>1499900506779</t>
  </si>
  <si>
    <t>1499900500789</t>
  </si>
  <si>
    <t>1499900511683</t>
  </si>
  <si>
    <t>1490501207851</t>
  </si>
  <si>
    <t>1499900493189</t>
  </si>
  <si>
    <t>1209301183541</t>
  </si>
  <si>
    <t>1490501207524</t>
  </si>
  <si>
    <t>1100201901061</t>
  </si>
  <si>
    <t>1499900510920</t>
  </si>
  <si>
    <t>1499900495521</t>
  </si>
  <si>
    <t>1499900507520</t>
  </si>
  <si>
    <t>1490501208377</t>
  </si>
  <si>
    <t>1490501207729</t>
  </si>
  <si>
    <t>1499900497621</t>
  </si>
  <si>
    <t>1499900507287</t>
  </si>
  <si>
    <t>1499900497214</t>
  </si>
  <si>
    <t>1490501207681</t>
  </si>
  <si>
    <t>1440901344243</t>
  </si>
  <si>
    <t>1490501208148</t>
  </si>
  <si>
    <t>1490501206536</t>
  </si>
  <si>
    <t>1490501207117</t>
  </si>
  <si>
    <t>1300101294978</t>
  </si>
  <si>
    <t>1300101294358</t>
  </si>
  <si>
    <t>1499900500126</t>
  </si>
  <si>
    <t>1499900491381</t>
  </si>
  <si>
    <t>1103100955002</t>
  </si>
  <si>
    <t>1499900497559</t>
  </si>
  <si>
    <t>1499900496382</t>
  </si>
  <si>
    <t>1103200094599</t>
  </si>
  <si>
    <t>1490501208113</t>
  </si>
  <si>
    <t>1499900502650</t>
  </si>
  <si>
    <t>1499900485101</t>
  </si>
  <si>
    <t>1490501208415</t>
  </si>
  <si>
    <t>เด็กชายกันตพงค์  เตื่อยชาวนา</t>
  </si>
  <si>
    <t>เด็กชายณัฐวุธ  ศรีสาพันธ์</t>
  </si>
  <si>
    <t>เด็กชายณัฐภูมิ  พยอม</t>
  </si>
  <si>
    <t>เด็กชายนราวิชญ์  สมปุก</t>
  </si>
  <si>
    <t>เด็กชายปิยะพงษ์  พยอม</t>
  </si>
  <si>
    <t>เด็กชายพฤกษพล  ศรีหาจักร</t>
  </si>
  <si>
    <t>เด็กชายภูริพัฒน์  คนเพียร</t>
  </si>
  <si>
    <t>เด็กชายภาณุพงค์  วังคะฮาต</t>
  </si>
  <si>
    <t>เด็กชายยศทกรณ์  คนหมั่น</t>
  </si>
  <si>
    <t>เด็กชายกรวิชญ์  ราชาชาญ</t>
  </si>
  <si>
    <t>เด็กชายณัฏฐกิตต์  สิริพัฒน์</t>
  </si>
  <si>
    <t>เด็กหญิงธัญกร  บุดดีเหมือน</t>
  </si>
  <si>
    <t>เด็กหญิงชัญญานุช  โคตพัน</t>
  </si>
  <si>
    <t>เด็กหญิงชริดา  สมมิตร</t>
  </si>
  <si>
    <t>เด็กหญิงณิชากร  คนคล่อง</t>
  </si>
  <si>
    <t>เด็กหญิงณัฏฐณิชา  สัญจร</t>
  </si>
  <si>
    <t>เด็กหญิงณัฎฐณิชา  อุทกิจ</t>
  </si>
  <si>
    <t>เด็กหญิงนันท์จิตรา  ขำคม</t>
  </si>
  <si>
    <t>เด็กหญิงปภาวรินทร์  อาจวิชัย</t>
  </si>
  <si>
    <t>เด็กหญิงพรธิตรา  เชื้อคำจันทรร์</t>
  </si>
  <si>
    <t>เด็กหญิงพนิดา  ผิวขำ</t>
  </si>
  <si>
    <t>เด็กหญิงมุฑิตา  หลาบคำ</t>
  </si>
  <si>
    <t>เด็กหญิงศุดารัตน์  สุพร</t>
  </si>
  <si>
    <t>เด็กหญิงสุดา  แสงนาโก</t>
  </si>
  <si>
    <t>เด็กหญิงอาทิตยา  บุตดีวงค์</t>
  </si>
  <si>
    <t>เด็กหญิงปนัดดา  วรรณสถิตย์</t>
  </si>
  <si>
    <t>เด็กหญิงนราพร  ผิวขำ</t>
  </si>
  <si>
    <t>เด็กหญิงปภาวรินท์  ศรีโบราณ</t>
  </si>
  <si>
    <t>เด็กหญิงณัฐธิดา  พะนิรัมย์</t>
  </si>
  <si>
    <t>เด็กหญิงวิลาศินี  เสียงหวาน</t>
  </si>
  <si>
    <t>เด็กหญิงศิริกานต์  แสงแก้ว</t>
  </si>
  <si>
    <t>เด็กหญิงจิรัชยา  รัชอินทร์</t>
  </si>
  <si>
    <t>เด็กหญิงณัฎฐณิชา  ศรีสาพันธ์</t>
  </si>
  <si>
    <t>เด็กหญิงธนัชญา  โลคลัง</t>
  </si>
  <si>
    <t>เด็กหญิงจิราวดี  เสียงล้ำ</t>
  </si>
  <si>
    <t>เด็กหญิงกัลยรัตน์  สุริยะกมล</t>
  </si>
  <si>
    <t>เด็กหญิงศิริวรรณ  ภูมิลา</t>
  </si>
  <si>
    <t>เด็กหญิงชนิกานต์  ละครไทย</t>
  </si>
  <si>
    <t>เด็กชายเกริกการัณย์  ชูทิพย์</t>
  </si>
  <si>
    <t>เด็กชายทศพล  สุวรรณไตรย์</t>
  </si>
  <si>
    <t>เด็กชายคณาธิป  ยืนยั่ง</t>
  </si>
  <si>
    <t>เด็กชายชินวัตร  มะลิวัลย์</t>
  </si>
  <si>
    <t>เด็กชายณรงค์ฤทธิ์  ตรงดี</t>
  </si>
  <si>
    <t>เด็กชายณัฐวุฒิ  สมน้อย</t>
  </si>
  <si>
    <t>เด็กชายณัฐกิตติ์  นามบุตร</t>
  </si>
  <si>
    <t>เด็กชายธวัชชัย  รัตนพันธ์</t>
  </si>
  <si>
    <t>เด็กชายธีระพล  คนขยัน</t>
  </si>
  <si>
    <t>เด็กชายธนพล  ศรีหาวงค์</t>
  </si>
  <si>
    <t>เด็กชายวราเมธ  คนหาญ</t>
  </si>
  <si>
    <t>เด็กชายวุฒิพงษ์  ศรีหาวงค์</t>
  </si>
  <si>
    <t>เด็กชายอดินันท์  บุญรักษ์</t>
  </si>
  <si>
    <t>เด็กชายอานนท์  สุวรรณไตรย์</t>
  </si>
  <si>
    <t>เด็กชายเสฏฐวุฒิ  วุฒิวรพันธ์</t>
  </si>
  <si>
    <t>เด็กชายกิตติศักดิ์  เวชภูมิ</t>
  </si>
  <si>
    <t>เด็กชายธนพล  โคแปะ</t>
  </si>
  <si>
    <t>เด็กชายพีรัช  ชินภักดี</t>
  </si>
  <si>
    <t>เด็กชายขจิตพันธ์  ทองแสง</t>
  </si>
  <si>
    <t>เด็กชายส่งศักดิ์  นอมี</t>
  </si>
  <si>
    <t>เด็กหญิงกัญญารัตน์  คำมุงคุณ</t>
  </si>
  <si>
    <t>เด็กหญิงชลิตา  ชัยโยชยณัฐ</t>
  </si>
  <si>
    <t>เด็กหญิงธนาวัลย์  ตรงดี</t>
  </si>
  <si>
    <t>เด็กหญิงนรีพร  อาจหาญ</t>
  </si>
  <si>
    <t>เด็กหญิงมญชุ์ปริยา  แก้วกิจ</t>
  </si>
  <si>
    <t>เด็กหญิงศิริพันธ์  ธรรมนิยม</t>
  </si>
  <si>
    <t>เด็กหญิงศศิปรีญา  สาลีศรี</t>
  </si>
  <si>
    <t>เด็กหญิงสุชาดา  ก้อนคำตัน</t>
  </si>
  <si>
    <t>เด็กหญิงสุพิชชา  พลสนะ</t>
  </si>
  <si>
    <t>เด็กหญิงอุไรวรรณ  ยืนยั่ง</t>
  </si>
  <si>
    <t>เด็กหญิงสุมารินทร์  ยืนยั่ง</t>
  </si>
  <si>
    <t>เด็กหญิงมรกต  สุวรรณเลิศ</t>
  </si>
  <si>
    <t>เด็กหญิงกัญญารัตน์  โคตรพันธ์</t>
  </si>
  <si>
    <t>เด็กหญิงจิรพัช  ทวีโคตร</t>
  </si>
  <si>
    <t>เด็กหญิงอลิษา  มีสุข</t>
  </si>
  <si>
    <t>เด็กหญิงอลิสรา  มีสุข</t>
  </si>
  <si>
    <t>เด็กหญิงณัฐชา  ใจอ่อน</t>
  </si>
  <si>
    <t>เด็กหญิงชญานันท์  พรมคำน้อย</t>
  </si>
  <si>
    <t>เด็กหญิงอัญญาลักษ์  ถวิลการ</t>
  </si>
  <si>
    <t>เด็กชายเกริกชัย  งาหอม</t>
  </si>
  <si>
    <t>เด็กชายก้องภพ  รัตนวงค์</t>
  </si>
  <si>
    <t>เด็กชายเจนณรงค์  สาฤาษี</t>
  </si>
  <si>
    <t>เด็กชายธนกฤต  บุตรดีวงค์</t>
  </si>
  <si>
    <t>เด็กชายนฤภัททร์  สุพร</t>
  </si>
  <si>
    <t>เด็กชายปัณณวัฒน์  ศรีหาวงค์</t>
  </si>
  <si>
    <t>เด็กชายรัฐภูมิ  พยอม</t>
  </si>
  <si>
    <t>เด็กชายปารวัตร  วาปี</t>
  </si>
  <si>
    <t>เด็กชายจรูญเกียรติ  รัตนวงศ์</t>
  </si>
  <si>
    <t>เด็กชายหลักชัย  บุตรดีวงค์</t>
  </si>
  <si>
    <t>เด็กหญิงกรรญา  บรรจง</t>
  </si>
  <si>
    <t>เด็กหญิงกาญพิชา  ภักดีราช</t>
  </si>
  <si>
    <t>เด็กหญิงกรรณิการ์  พิลึก</t>
  </si>
  <si>
    <t>เด็กหญิงขวัญจิรา  เดชโม</t>
  </si>
  <si>
    <t>เด็กหญิงขวัญฤดี  ชำนาญกุล</t>
  </si>
  <si>
    <t>เด็กหญิงจุฬารัตน์  ปัดตาเทสัง</t>
  </si>
  <si>
    <t>เด็กหญิงชวิศา  พยอม</t>
  </si>
  <si>
    <t>เด็กหญิงณิชารีย์  ประวิงวงค์</t>
  </si>
  <si>
    <t>เด็กหญิงนัฐริกา  ภูมลา</t>
  </si>
  <si>
    <t>เด็กหญิงนิตตยา  บุตรดีขันธ์</t>
  </si>
  <si>
    <t>เด็กหญิงบุญฑริกณ์  บุสภา</t>
  </si>
  <si>
    <t>เด็กหญิงปนัดดา  ชุมเกลี้ยง</t>
  </si>
  <si>
    <t>เด็กหญิงพิมญาฎา  สอนสะอาด</t>
  </si>
  <si>
    <t>เด็กหญิงพรรณณิษา  แหลมไธสง</t>
  </si>
  <si>
    <t>เด็กหญิงมานิตา  ศรีสาพันธ์</t>
  </si>
  <si>
    <t>เด็กหญิงยุพาวรรณ  เการัมย์</t>
  </si>
  <si>
    <t>เด็กหญิงรสิตา  ฤทธิวงค์</t>
  </si>
  <si>
    <t>เด็กหญิงสุรภา  มีหิริ</t>
  </si>
  <si>
    <t>เด็กหญิงอภิชญา  พยอม</t>
  </si>
  <si>
    <t>เด็กหญิงอมรา  เกษอินทร์</t>
  </si>
  <si>
    <t>เด็กหญิงอุมาภรณ์  นวลตั้ว</t>
  </si>
  <si>
    <t>เด็กหญิงอารยา  ต่อฤทธิ์</t>
  </si>
  <si>
    <t>เด็กหญิงกัลยรัตน์  เวียงกมล</t>
  </si>
  <si>
    <t>เด็กหญิงกัญญ์ตินันท์  สินงาม</t>
  </si>
  <si>
    <t>เด็กชายวรกมล  รอบคอบ</t>
  </si>
  <si>
    <t>เด็กหญิงปิยธิดา  โคตรพันธ์</t>
  </si>
  <si>
    <t>เด็กหญิงวิภาวี  แก้วดี</t>
  </si>
  <si>
    <t>เด็กหญิงกันตพิชญ์  ชื่นวิเศษ</t>
  </si>
  <si>
    <t>เด็กหญิงกีรณา  โยราช</t>
  </si>
  <si>
    <t>บ้านซ่ง</t>
  </si>
  <si>
    <t>เด็กชายพานทอง  รัตนวงค์</t>
  </si>
  <si>
    <t>เด็กชายศรัณยพงศ์  แขสว่าง</t>
  </si>
  <si>
    <t>เด็กชายณัฏฐกรณ์  เสียงหวาน</t>
  </si>
  <si>
    <t>เด็กชายธนากร  รัตนวงค์</t>
  </si>
  <si>
    <t>เด็กชายปัณณธร  รัตนวงค์</t>
  </si>
  <si>
    <t>เด็กหญิงกฤติยา  พุ่มพวง</t>
  </si>
  <si>
    <t>เด็กหญิงนรีกานต์  ชาวนา</t>
  </si>
  <si>
    <t>เด็กหญิงอรอุมา  อาจหาญ</t>
  </si>
  <si>
    <t>เด็กหญิงนภัสสร  อาจหาญ</t>
  </si>
  <si>
    <t>เด็กหญิงอนัญญา  อินทิ</t>
  </si>
  <si>
    <t>เด็กหญิงชนิสรา  จันทร์เวียง</t>
  </si>
  <si>
    <t>เด็กชายธนาธรณ์  คาคำมาตย์</t>
  </si>
  <si>
    <t>เด็กชายธีรภัทร  รอบคอบ</t>
  </si>
  <si>
    <t>เด็กชายวีรเดช  ศรีสาพันธ์</t>
  </si>
  <si>
    <t>เด็กชายศุภกรณ์  รัตนวงค์</t>
  </si>
  <si>
    <t>เด็กชายสุดท้าย  อาจหาญ</t>
  </si>
  <si>
    <t>เด็กชายธนาพัฒน์  ประดิษฐ์ค่าย</t>
  </si>
  <si>
    <t>เด็กหญิงอัญชลี  ศรีหาวงค์</t>
  </si>
  <si>
    <t>เด็กชายศรายุทธ  บุญดี</t>
  </si>
  <si>
    <t>เด็กชายชัพวิชญ์  ดวงขันธ์</t>
  </si>
  <si>
    <t>เด็กหญิงสุธิตา  เทพโกศล</t>
  </si>
  <si>
    <t>เด็กชายธนากร หนูเนตร</t>
  </si>
  <si>
    <t>เด็กชายณัฐพงศ์ บุญสอาด</t>
  </si>
  <si>
    <t>เด็กชายธีระศักดิ์  สำราญรื่น</t>
  </si>
  <si>
    <t>เด็กชายเทวราช  รัตนวงค์</t>
  </si>
  <si>
    <t>เด็กชายรัชชานนท์  ก้อนคำ</t>
  </si>
  <si>
    <t>เด็กชายอนุรักษ์  โคตรหลักเพชร</t>
  </si>
  <si>
    <t>เด็กหญิงวณิดา  เทพา</t>
  </si>
  <si>
    <t>เด็กหญิงอารียา  คุณโพธิ์</t>
  </si>
  <si>
    <t>เด็กหญิงขันทอง  รัตนวงค์</t>
  </si>
  <si>
    <t>เด็กหญิงเนตรอัปสร  ตรงดี</t>
  </si>
  <si>
    <t>เด็กหญิงขจารินทร์  เลามี่</t>
  </si>
  <si>
    <t>เด็กหญิงฐาปนา  อาจหาญ</t>
  </si>
  <si>
    <t>เด็กหญิงปารวรรณ  อนันต์</t>
  </si>
  <si>
    <t>บ้านม่วง</t>
  </si>
  <si>
    <t>บ้านแมด</t>
  </si>
  <si>
    <t>บ้านเหล่า</t>
  </si>
  <si>
    <t>บ้านโคกสว่าง 2</t>
  </si>
  <si>
    <t>เด็กชายภูมิจิตร  เจียมสันติ</t>
  </si>
  <si>
    <t>เด็กหญิงจิตกัญญา  สุริพล</t>
  </si>
  <si>
    <t>เด็กหญิงน้ำฝน  บุญรักษ์</t>
  </si>
  <si>
    <t>เด็กหญิงน้ำฝน พะยอม</t>
  </si>
  <si>
    <t>เด็กหญิงสรัลรัตน์  สุพร</t>
  </si>
  <si>
    <t>เด็กหญิงวรัชยา  คนเพียร</t>
  </si>
  <si>
    <t>บ้านเหล่าสร้างถ่อ</t>
  </si>
  <si>
    <t>เด็กชายธีรพัฒน์  เกินขุนทด</t>
  </si>
  <si>
    <t>เด็กชายศรเทพ  คนเพียร</t>
  </si>
  <si>
    <t>เด็กชายศรยุทธ์  คนเพียร</t>
  </si>
  <si>
    <t>เด็กหญิงชลดา  บุญรักษ์</t>
  </si>
  <si>
    <t>เด็กหญิงพรชิตา  รูปเหมาะ</t>
  </si>
  <si>
    <t>เด็กหญิงวราภรณ์  เพ็งพารา</t>
  </si>
  <si>
    <t>บ้านหนองไฮ</t>
  </si>
  <si>
    <t>เด็กชายเอกกวี  ขำคม</t>
  </si>
  <si>
    <t>เด็กชายสุขอนันต์  แสงสุวรรณ์</t>
  </si>
  <si>
    <t>เด็กหญิงรุ่งนภา  สร้อยคำหลา</t>
  </si>
  <si>
    <t>เด็กหญิงดาราทิพย์  สร้อยคำหลา</t>
  </si>
  <si>
    <t>เด็กชายภาคิน  เมืองโคตร</t>
  </si>
  <si>
    <t>เด็กชายปกรณ์  หมั่นกลาง</t>
  </si>
  <si>
    <t>เด็กหญิงจิราวรรณ  สาฤาษี</t>
  </si>
  <si>
    <t>เด็กหญิงนาตยา  คำมุงคุณ</t>
  </si>
  <si>
    <t>เด็กหญิงสันติยา  ศรีประสงค์</t>
  </si>
  <si>
    <t>เด็กหญิงนันทิดา  พะยอม</t>
  </si>
  <si>
    <t>เด็กหญิงสุนีย์  วิจิตรจันทร์</t>
  </si>
  <si>
    <t>เด็กชายราวิน  บุญรักษ์</t>
  </si>
  <si>
    <t>เด็กชายศิริวัฒน์  บุญรักษ์</t>
  </si>
  <si>
    <t>เด็กหญิงธิดาพร  บุญรักษ์</t>
  </si>
  <si>
    <t>เด็กหญิงนรินทร์รัตน์  แพงพัก</t>
  </si>
  <si>
    <t>เด็กหญิงอัญญาภัคร  คนเพียร</t>
  </si>
  <si>
    <t>เด็กชายพิเชียร  สุวรรณไตรย์</t>
  </si>
  <si>
    <t>เด็กชายบดินทร์  ศรีหาวงค์</t>
  </si>
  <si>
    <t>เด็กหญิงกนกวรรณ  บุตรดีวงค์</t>
  </si>
  <si>
    <t>เด็กชายพงษ์ชัย  พันนุมา</t>
  </si>
  <si>
    <t>เด็กชายจักรกรินทร์พันธะ  บัวศรี</t>
  </si>
  <si>
    <t>เด็กหญิง ณัฐนรี  คนเพียร</t>
  </si>
  <si>
    <t>เด็กชายปิยะวัฒน์  สุริพล</t>
  </si>
  <si>
    <t>เด็กชายอาทิตย์  ปากหวาน</t>
  </si>
  <si>
    <t>เด็กหญิงดุจฤทัย  ปันบ่อละ</t>
  </si>
  <si>
    <t>เด็กหญิงภิญญดา  ตรงเที่ยง</t>
  </si>
  <si>
    <t>เด็กชายศรัณย์มนตรี  คนหาญ</t>
  </si>
  <si>
    <t>เด็กหญิงนภาลัย  ตนเรียง</t>
  </si>
  <si>
    <t>เด็กชายโชคทวี  บับภาร</t>
  </si>
  <si>
    <t>1 4905 01205 76 9</t>
  </si>
  <si>
    <t>เด็กชายชิษณุพงษ์  คนเพียร</t>
  </si>
  <si>
    <t>1 4999 00461 46 5</t>
  </si>
  <si>
    <t>เด็กชายพัชรพล  สุพร</t>
  </si>
  <si>
    <t>1 4905 01206 56 1</t>
  </si>
  <si>
    <t>เด็กชายณัฐวุฒิ  แก่นสาร</t>
  </si>
  <si>
    <t>1 1191 00007 59 2</t>
  </si>
  <si>
    <t>เด็กชายธีรภัทร  สารีสี</t>
  </si>
  <si>
    <t>1 4999 00493 60 0</t>
  </si>
  <si>
    <t>เด็กชายพิตตินันท์  บุญรักษ์</t>
  </si>
  <si>
    <t>1 4905 01207 66 4</t>
  </si>
  <si>
    <t>เด็กชายยศกร  คนเพียร</t>
  </si>
  <si>
    <t>1 4999 00484 37 6</t>
  </si>
  <si>
    <t>เด็กชายทิฐินันท์  ศรีหาวงศ์</t>
  </si>
  <si>
    <t>1 4905 01206 83 8</t>
  </si>
  <si>
    <t>เด็กชายศราวุธ  คนเพียร</t>
  </si>
  <si>
    <t>1 4999 00469 24 5</t>
  </si>
  <si>
    <t>เด็กชายณัฐพงษ์  บัวทอง</t>
  </si>
  <si>
    <t>1 4905 01199 10 6</t>
  </si>
  <si>
    <t>เด็กชายธะวัฒนชัย  เมษา</t>
  </si>
  <si>
    <t>1 4905 01205 63 7</t>
  </si>
  <si>
    <t>เด็กหญิงรัตติกรณ์  ฤทธิวงค์</t>
  </si>
  <si>
    <t>1 4905 01207 33 8</t>
  </si>
  <si>
    <t>เด็กหญิงอารยา  คนเพียร</t>
  </si>
  <si>
    <t>1 4096 00395 75 1</t>
  </si>
  <si>
    <t>เด็กหญิงอารีรัตน์  จันทร์ทาทอง</t>
  </si>
  <si>
    <t>1 1007 03816 73 7</t>
  </si>
  <si>
    <t>เด็กหญิงน้ำทิพย์  แก้วดี</t>
  </si>
  <si>
    <t>1 4905 01207 81 8</t>
  </si>
  <si>
    <t>เด็กหญิงกุลนิษฐ์  พรรณนา</t>
  </si>
  <si>
    <t>1 4999 00464 95 2</t>
  </si>
  <si>
    <t>เด็กหญิงนัตยา  เกตุกุล</t>
  </si>
  <si>
    <t>1 1007 03819 79 5</t>
  </si>
  <si>
    <t>เด็กหญิงนันนภัทร  พันนุมา</t>
  </si>
  <si>
    <t>1 4999 00499 71 3</t>
  </si>
  <si>
    <t>เด็กหญิงสุวนันท์  วงศ์มีแก้ว</t>
  </si>
  <si>
    <t>1 4999 00478 40 6</t>
  </si>
  <si>
    <t>เด็กหญิงอภิษฎา  นามจำปา</t>
  </si>
  <si>
    <t>1 4999 00493 01 4</t>
  </si>
  <si>
    <t>เด็กหญิงกานต์สิรี  บุญรักษ์</t>
  </si>
  <si>
    <t>1 4999 00499 90 0</t>
  </si>
  <si>
    <t>เด็กหญิงอาพาศิริ  เผียดสูงเนิน</t>
  </si>
  <si>
    <t>1 4999 00476 45 4</t>
  </si>
  <si>
    <t>เด็กหญิงนันทนา  พันนุมา</t>
  </si>
  <si>
    <t>1 4905 01205 68 8</t>
  </si>
  <si>
    <t>เด็กชายณรงค์ชัย  คนเพียร</t>
  </si>
  <si>
    <t>เด็กชายรัฐพล  ภูมิมาลา</t>
  </si>
  <si>
    <t>เด็กชายสิริราช  บุญรักษ์</t>
  </si>
  <si>
    <t>เด็กชายธีระพงศ์  ยศศรียา</t>
  </si>
  <si>
    <t>เด็กชายวชิร  สิงห์ศร</t>
  </si>
  <si>
    <t>โรงเรียนอนุบาลคำชะอี</t>
  </si>
  <si>
    <t xml:space="preserve">เด็กชายกิตติพงษ์  บุสภา </t>
  </si>
  <si>
    <t xml:space="preserve">เด็กชายกิตติพัชญ์  อุดซาชน </t>
  </si>
  <si>
    <t xml:space="preserve">เด็กชายชวิศ  รัศมีวณิช </t>
  </si>
  <si>
    <t xml:space="preserve">เด็กชายธนวินท์  ขันขวา </t>
  </si>
  <si>
    <t xml:space="preserve">เด็กชายธัชพงศ์  แจ้งประจักษ์ </t>
  </si>
  <si>
    <t>เด็กชายธีระเดช  ภูจำนงค์</t>
  </si>
  <si>
    <t xml:space="preserve">เด็กชายพงศ์ปณต  จันปุ่ม </t>
  </si>
  <si>
    <t xml:space="preserve">เด็กชายพรพิพัฒน์  บุญทะระ </t>
  </si>
  <si>
    <t xml:space="preserve">เด็กชายลีโอนิเดส ริโก้ คัลดิโร  </t>
  </si>
  <si>
    <t xml:space="preserve">เด็กชายวันชัย  ห้วยทราย </t>
  </si>
  <si>
    <t>เด็กหญิงปริญา  คนขยัน</t>
  </si>
  <si>
    <t>เด็กหญิงอเล็กซานดรา  ภูสแดร์</t>
  </si>
  <si>
    <t>เด็กหญิงอารยา  โคตรชมพู</t>
  </si>
  <si>
    <t xml:space="preserve">เด็กชายชินดนัย  ภูเงินงอก </t>
  </si>
  <si>
    <t xml:space="preserve">เด็กชายชยกฤช  ปัททุม </t>
  </si>
  <si>
    <t xml:space="preserve">เด็กชายณัฐนันท์  ปากหวาน </t>
  </si>
  <si>
    <t xml:space="preserve">เด็กชายณัฐภัทร กลางประพันธ์ </t>
  </si>
  <si>
    <t>เด็กชายธนภัทร  ดึนกระโทก</t>
  </si>
  <si>
    <t xml:space="preserve">เด็กชายนนทภูมิ  อาจวิชัย </t>
  </si>
  <si>
    <t xml:space="preserve">เด็กชายบุณยภู  คนคล่อง </t>
  </si>
  <si>
    <t xml:space="preserve">เด็กชายวัสสันต์  สีโย </t>
  </si>
  <si>
    <t xml:space="preserve">เด็กชายวิทวัส  บุตดีวงศ์ </t>
  </si>
  <si>
    <t xml:space="preserve">เด็กชายวีรศรุต  ทองมหา </t>
  </si>
  <si>
    <t xml:space="preserve">เด็กชายอนันดา  แก้วกัลยา </t>
  </si>
  <si>
    <t xml:space="preserve">เด็กหญิงกชพร  อาจวิชัย </t>
  </si>
  <si>
    <t xml:space="preserve">เด็กหญิงกัญญ์วรา  จันทร์เต็ม </t>
  </si>
  <si>
    <t>เด็กหญิงชุติกาญจน์  วังคะฮาต</t>
  </si>
  <si>
    <t xml:space="preserve">เด็กหญิงนราวดี  สุพร </t>
  </si>
  <si>
    <t xml:space="preserve">เด็กหญิงบุศรินทร์  ไตรยวงค์ </t>
  </si>
  <si>
    <t xml:space="preserve">เด็กหญิงพิญชธิดา  สุทอง </t>
  </si>
  <si>
    <t>เด็กชายยูอูคิ  ฮารา</t>
  </si>
  <si>
    <t xml:space="preserve">เด็กชายกฤษกร  เกษีสม </t>
  </si>
  <si>
    <t xml:space="preserve">เด็กชายขจรพงษ์  มีกุศล </t>
  </si>
  <si>
    <t xml:space="preserve">เด็กชายเชี่ยวชาญ  อาจหาญ </t>
  </si>
  <si>
    <t xml:space="preserve">เด็กชายธนาวินทร์  คล่องแคล่ว </t>
  </si>
  <si>
    <t xml:space="preserve">เด็กชายปัณณวิชญ์  อาจวิชัย </t>
  </si>
  <si>
    <t xml:space="preserve">เด็กชายยศพนธ์  แสนสุข </t>
  </si>
  <si>
    <t xml:space="preserve">เด็กชายวิฑิต  บุตดีวงศ์  </t>
  </si>
  <si>
    <t xml:space="preserve">เด็กชายอภิณัฏพรชัย  บุญพันธ์ </t>
  </si>
  <si>
    <t>เด็กหญิงกัญญาณัฐ  สุโพธิ์</t>
  </si>
  <si>
    <t xml:space="preserve">เด็กหญิงกัลยรัตน์  สุพรธนะพงศ์ </t>
  </si>
  <si>
    <t xml:space="preserve">เด็กหญิงจิรัชญา  คล่องแคล่ว </t>
  </si>
  <si>
    <t xml:space="preserve">เด็กหญิงจิรัชยาพร  ไตรงามสม </t>
  </si>
  <si>
    <t xml:space="preserve">เด็กหญิงชนเนษฎ์  ปัททุม </t>
  </si>
  <si>
    <t xml:space="preserve">เด็กหญิงณัฐนิชา  สมบูรณ์ </t>
  </si>
  <si>
    <t>เด็กหญิงธัญญลักษณ์  ก้อนคำ</t>
  </si>
  <si>
    <t xml:space="preserve">เด็กหญิงนารีรัตน์  สุภาพันธ์ </t>
  </si>
  <si>
    <t>เด็กหญิงปุญชรัศมิ์  จิตกระเสริม</t>
  </si>
  <si>
    <t xml:space="preserve">เด็กหญิงพลอยชมพู  ฤาชา </t>
  </si>
  <si>
    <t xml:space="preserve">เด็กหญิงพัชรา  คนเพียร </t>
  </si>
  <si>
    <t xml:space="preserve">เด็กหญิงพัชราภา  โพธิ์วงค์ </t>
  </si>
  <si>
    <t xml:space="preserve">เด็กหญิงมิ่งขวัญ  พนมพรรณ </t>
  </si>
  <si>
    <t xml:space="preserve">เด็กหญิงวินันท์ญา  วรวิเศษ </t>
  </si>
  <si>
    <t xml:space="preserve">เด็กหญิงอินทิราณี  ศรีอันจันทร์ </t>
  </si>
  <si>
    <t xml:space="preserve">เด็กชายขวัญกวี  กลางประพันธ์  </t>
  </si>
  <si>
    <t xml:space="preserve">เด็กชายจิรายุส  วิเศษศรี </t>
  </si>
  <si>
    <t xml:space="preserve">เด็กชายเจตนิพิฐ  คนหาญ  </t>
  </si>
  <si>
    <t xml:space="preserve">เด็กชายชนธัญ  รูปเหมาะ </t>
  </si>
  <si>
    <t xml:space="preserve">เด็กชายชิษณุพงษ์  ดีดวงพันธ์ </t>
  </si>
  <si>
    <t xml:space="preserve">เด็กชายญาณวรุตม์  เกิดแก้ว </t>
  </si>
  <si>
    <t xml:space="preserve">เด็กชายณัฐกรณ์  มักมะยม </t>
  </si>
  <si>
    <t xml:space="preserve">เด็กชายทินภัทร  ไตรยวงษ์ </t>
  </si>
  <si>
    <t xml:space="preserve">เด็กชายธนกฤต  จันเต็ม </t>
  </si>
  <si>
    <t xml:space="preserve">เด็กชายธนวินท์  เสียงล้ำ </t>
  </si>
  <si>
    <t xml:space="preserve">เด็กชายศรานนท์  อุทัยชีวะ </t>
  </si>
  <si>
    <t xml:space="preserve">เด็กชายศิวะพร  สุวรรณไตรย์  </t>
  </si>
  <si>
    <t xml:space="preserve">เด็กชายอภิวิชญ์  แสนโคตร  </t>
  </si>
  <si>
    <t xml:space="preserve">เด็กชายอารยะ  กลางประพันธ์  </t>
  </si>
  <si>
    <t xml:space="preserve">เด็กหญิงกัลยกร   รัชอินทร์ </t>
  </si>
  <si>
    <t xml:space="preserve">เด็กหญิงคณัศวรรณ  แก้วประสามิต </t>
  </si>
  <si>
    <t xml:space="preserve">เด็กหญิงชนิสรา  พันนุมา </t>
  </si>
  <si>
    <t xml:space="preserve">เด็กหญิงณัฏฐธิดา  พรมอินทร์  </t>
  </si>
  <si>
    <t>เด็กหญิงณัฐธริดา  ผิวขำ</t>
  </si>
  <si>
    <t>เด็กชายกรวิชญ์   สุพรรณโมก</t>
  </si>
  <si>
    <t xml:space="preserve">เด็กหญิงเณศรา  นวนอาสา </t>
  </si>
  <si>
    <t xml:space="preserve">เด็กหญิงธัทยากร  รูปคม </t>
  </si>
  <si>
    <t xml:space="preserve">เด็กหญิงธิติกาญจน์  รุ่งปริยศรีสกุล </t>
  </si>
  <si>
    <t xml:space="preserve">เด็กหญิงนันทิยา  จูมแพง </t>
  </si>
  <si>
    <t xml:space="preserve">เด็กหญิงปริยาภัทร  คำนึงผล </t>
  </si>
  <si>
    <t>เด็กหญิงปานไพลิน  ฉิมพาลี</t>
  </si>
  <si>
    <t xml:space="preserve">เด็กหญิงพิชญา  สครรัมย์ </t>
  </si>
  <si>
    <t xml:space="preserve">เด็กหญิงภัควลัญชญ์ นาโสก </t>
  </si>
  <si>
    <t xml:space="preserve">เด็กหญิงภัณฑิรา วังคะฮาต </t>
  </si>
  <si>
    <t>เด็กหญิงภัทรทิวา  ปัททุม</t>
  </si>
  <si>
    <t xml:space="preserve">เด็กหญิงภัทร์นรินทร์  เสียงเย็น </t>
  </si>
  <si>
    <t xml:space="preserve">เด็กหญิงภัทรวดี คิอินธิ </t>
  </si>
  <si>
    <t xml:space="preserve">เด็กหญิงรัติญาภรณ์  สุขรี่ </t>
  </si>
  <si>
    <t xml:space="preserve">เด็กหญิงอุนนดา  อาจวิชัย </t>
  </si>
  <si>
    <t xml:space="preserve">เด็กหญิงณัฐมน  สุวรรณไตรย์ </t>
  </si>
  <si>
    <t xml:space="preserve">เด็กชายกันตภณ  พันธ์มุก </t>
  </si>
  <si>
    <t xml:space="preserve">เด็กชายกิตติพันธุ์  อ่อนส้มกิจ </t>
  </si>
  <si>
    <t xml:space="preserve">เด็กชายจิราวุฒิ  คนหมั่น </t>
  </si>
  <si>
    <t xml:space="preserve">เด็กชายเจษฎา  คนซื่อ </t>
  </si>
  <si>
    <t>เด็กชายนรปพน  บุตรพรหม</t>
  </si>
  <si>
    <t xml:space="preserve">เด็กชายปฐมพล  คนขยัน </t>
  </si>
  <si>
    <t>เด็กชายภูฏาน   ตระกูลลำเจริญ</t>
  </si>
  <si>
    <t xml:space="preserve">เด็กชายวราวุฒ  นามบุตร </t>
  </si>
  <si>
    <t xml:space="preserve">เด็กชายสิทธินันท์  วงศ์สุภา </t>
  </si>
  <si>
    <t xml:space="preserve">เด็กชายอทิวรากร  จันทพันธ์  </t>
  </si>
  <si>
    <t xml:space="preserve">เด็กหญิงกมลนันท์  ตู้เชียงเพ็ง </t>
  </si>
  <si>
    <t>เด็กหญิงจันทิมาธร  สิงห์สร</t>
  </si>
  <si>
    <t xml:space="preserve">เด็กหญิงชญานี  อินอ่อน </t>
  </si>
  <si>
    <t xml:space="preserve">เด็กหญิงชนิกานต์ ทวีโคตร </t>
  </si>
  <si>
    <t xml:space="preserve">เด็กหญิงชลธิชา  จ๋ายเจริญ </t>
  </si>
  <si>
    <t xml:space="preserve">เด็กหญิงธนัชยา  อินอ่อน  </t>
  </si>
  <si>
    <t xml:space="preserve">เด็กหญิงปริตา  นาโสก </t>
  </si>
  <si>
    <t xml:space="preserve">เด็กหญิงฟาริดา  ดึกระโทก </t>
  </si>
  <si>
    <t xml:space="preserve">เด็กหญิงมริสา  มินิชิต </t>
  </si>
  <si>
    <t xml:space="preserve">เด็กหญิงวรนุช  พรมดมภ์ </t>
  </si>
  <si>
    <t xml:space="preserve">เด็กหญิงศุจาริณีย์  สุจารี่ </t>
  </si>
  <si>
    <t xml:space="preserve">เด็กหญิงอทิพร  ปัญญญาบุตร </t>
  </si>
  <si>
    <t xml:space="preserve">เด็กหญิงอภิญพร  ล้ำเลิศ </t>
  </si>
  <si>
    <t xml:space="preserve">เด็กชายก้องภพ  เมฆพยม </t>
  </si>
  <si>
    <t xml:space="preserve">เด็กชายคณธัช  แสงเมฆ </t>
  </si>
  <si>
    <t xml:space="preserve">เด็กชายเจตนิพัทธ์  ศรีนัครินทร์ </t>
  </si>
  <si>
    <t xml:space="preserve">เด็กชายเดชมนตรี  สลางงสิงห์  </t>
  </si>
  <si>
    <t xml:space="preserve">เด็กชายธนพงษ์   ศรีประไหม </t>
  </si>
  <si>
    <t xml:space="preserve">เด็กชายธีรโชติ  จันปุ่ม </t>
  </si>
  <si>
    <t xml:space="preserve">เด็กชายปราชญ์เมธี  ภิญโญ </t>
  </si>
  <si>
    <t xml:space="preserve">เด็กชายพีรวัฒน์  ปางทอง </t>
  </si>
  <si>
    <t xml:space="preserve">เด็กชายวรินทร  เนื่องแก้ว </t>
  </si>
  <si>
    <t>เด็กชายอภิวิชย์  คนขยัน</t>
  </si>
  <si>
    <t xml:space="preserve">เด็กชายอริยะ  กลางประพันธ์ </t>
  </si>
  <si>
    <t>เด็กชายภัทรศัย  ไขแสง</t>
  </si>
  <si>
    <t xml:space="preserve">เด็กหญิงกัญญณัช  พลชนะธารี  </t>
  </si>
  <si>
    <t xml:space="preserve">เด็กหญิงจิดาภา  วงษ์ริรัติ </t>
  </si>
  <si>
    <t xml:space="preserve">เด็กหญิงณัฎฐธิดา  พึ่งทรัพย์ </t>
  </si>
  <si>
    <t xml:space="preserve">เด็กหญิงณัฐฉัตรา  สุขตน </t>
  </si>
  <si>
    <t xml:space="preserve">เด็กหญิงณิชานันท์  ผิวขำ </t>
  </si>
  <si>
    <t xml:space="preserve">เด็กหญิงธัญชนิต  ปากหวาน </t>
  </si>
  <si>
    <t xml:space="preserve">เด็กหญิงปาณิสรา  โทนแก้ว </t>
  </si>
  <si>
    <t xml:space="preserve">เด็กหญิงพัชรพร  ทองบ่อ </t>
  </si>
  <si>
    <t xml:space="preserve">เด็กหญิงพัณณิตา  ดาวเรือง </t>
  </si>
  <si>
    <t>เด็กหญิงภัณฑิรา  เหล็กป้อ</t>
  </si>
  <si>
    <t xml:space="preserve">เด็กหญิงมิ่งขวัญ  คนหาญ </t>
  </si>
  <si>
    <t xml:space="preserve">เด็กหญิงสุชาวดี  นามแสง  </t>
  </si>
  <si>
    <t xml:space="preserve">เด็กหญิงอชิรญา  ศรีวะโสภา </t>
  </si>
  <si>
    <t xml:space="preserve">เด็กชายกฤตณัฐ  เข็มกำเหนิด </t>
  </si>
  <si>
    <t xml:space="preserve">เด็กชายกันต์กวี  จันทราโคตร </t>
  </si>
  <si>
    <t xml:space="preserve">เด็กชายกันตภณ  พุ่มสาขา </t>
  </si>
  <si>
    <t xml:space="preserve">เด็กชายเทพฑัต  ผิวขำ </t>
  </si>
  <si>
    <t xml:space="preserve">เด็กชายธนกฤต  กิตติอาษา </t>
  </si>
  <si>
    <t xml:space="preserve">เด็กชายธนิศร์  โพธิศา </t>
  </si>
  <si>
    <t>เด็กชายธิติวุฒิ  นาโสก</t>
  </si>
  <si>
    <t xml:space="preserve">เด็กชายนนทพัทธ์  วันนะรักษา </t>
  </si>
  <si>
    <t xml:space="preserve">เด็กชายพงศ์กรณ์ อาจวิชัย </t>
  </si>
  <si>
    <t xml:space="preserve">เด็กชายพงษ์พัฒน์  มูลสาร </t>
  </si>
  <si>
    <t xml:space="preserve">เด็กชายพัชรพล  จันทรสาขา </t>
  </si>
  <si>
    <t xml:space="preserve">เด็กชายภูวดล  เดโชชัย </t>
  </si>
  <si>
    <t xml:space="preserve">เด็กชายยศพล  ซีแพง </t>
  </si>
  <si>
    <t xml:space="preserve">เด็กชายรพีภัทร  ถวิลการ </t>
  </si>
  <si>
    <t xml:space="preserve">เด็กชายสหรัฐ  หมื่นวงษ์ </t>
  </si>
  <si>
    <t xml:space="preserve">เด็กชายสุทธิเกียรติ  มณีศิลป์ชัยกุล </t>
  </si>
  <si>
    <t xml:space="preserve">เด็กชายอเล็กซานเดอร์วิทวิน สุริสทีโย </t>
  </si>
  <si>
    <t>เด็กหญิงกิติญา  จับอันชอบ</t>
  </si>
  <si>
    <t xml:space="preserve">เด็กหญิงฐิตาภา  กลางประพันธ์ </t>
  </si>
  <si>
    <t xml:space="preserve">เด็กหญิงณัฐธยาน์  นามเหลา </t>
  </si>
  <si>
    <t xml:space="preserve">เด็กหญิงปณิดา  จูมแพง </t>
  </si>
  <si>
    <t>เด็กหญิงพลอยชมพู  หรหมพิงค์</t>
  </si>
  <si>
    <t xml:space="preserve">เด็กหญิงมนรดา  บุตดีวงค์  </t>
  </si>
  <si>
    <t>เด็กหญิงรมิตา  สุขรี่</t>
  </si>
  <si>
    <t xml:space="preserve">เด็กชายกฤตภาส  แสนขาว </t>
  </si>
  <si>
    <t xml:space="preserve">เด็กชายคเณศ  ไตรย์วงศ์  </t>
  </si>
  <si>
    <t xml:space="preserve">เด็กชายไชยวัศ  ปัททุม </t>
  </si>
  <si>
    <t xml:space="preserve">เด็กชายณฐพร  กรณวงศ์ </t>
  </si>
  <si>
    <t xml:space="preserve">เด็กชายธนพล  นามบุตร </t>
  </si>
  <si>
    <t>เด็กชายธนวิชญ์  จันปุ่ม</t>
  </si>
  <si>
    <t xml:space="preserve">เด็กชายบัญญวัต  บุญรักษ์ </t>
  </si>
  <si>
    <t xml:space="preserve">เด็กชายพงศธร  สุพร </t>
  </si>
  <si>
    <t xml:space="preserve">เด็กชายพิเชฐ  บุญทองล้วน  </t>
  </si>
  <si>
    <t xml:space="preserve">เด็กชายภูมิพัฒน์  ใสดาว  </t>
  </si>
  <si>
    <t xml:space="preserve">เด็กชายวรดล  ห้วยทราย </t>
  </si>
  <si>
    <t xml:space="preserve">เด็กชายนิติพล  สลางสิงห์ </t>
  </si>
  <si>
    <t xml:space="preserve">เด็กหญิงกัณณภัค  ยาวะโนภาส </t>
  </si>
  <si>
    <t xml:space="preserve">เด็กหญิงกรวรรณ  ไวสู้ศึก </t>
  </si>
  <si>
    <t xml:space="preserve">เด็กหญิงกัลย์ธิดา  บำรุงตา </t>
  </si>
  <si>
    <t xml:space="preserve">เด็กหญิงจิราวรรณ  คนหาญ </t>
  </si>
  <si>
    <t xml:space="preserve">เด็กหญิงชนาพร  สุพร  </t>
  </si>
  <si>
    <t xml:space="preserve">เด็กหญิงชาลิสา  คล่องแคล่ว </t>
  </si>
  <si>
    <t xml:space="preserve">เด็กหญิงญาณาภรณ์  อ่อนหวาน </t>
  </si>
  <si>
    <t xml:space="preserve">เด็กหญิงฐิดาภา  มหานุภาพ  </t>
  </si>
  <si>
    <t xml:space="preserve">เด็กหญิงณัชชา  มักมะยม </t>
  </si>
  <si>
    <t xml:space="preserve">เด็กหญิงณัฏฐณิชา  นาโสก  </t>
  </si>
  <si>
    <t xml:space="preserve">เด็กหญิงณัฐฐิญา  คล่องดี </t>
  </si>
  <si>
    <t>เด็กหญิงธนพร  ธรรมรัตน์</t>
  </si>
  <si>
    <t xml:space="preserve">เด็กหญิงธนิษฐา  คล่องแคล่ว </t>
  </si>
  <si>
    <t xml:space="preserve">เด็กหญิงธีรดา แสนสุข </t>
  </si>
  <si>
    <t xml:space="preserve">เด็กหญิงนลินรัตน์  โคสาสุ </t>
  </si>
  <si>
    <t xml:space="preserve">เด็กหญิงปลิดา  เมืองพิล </t>
  </si>
  <si>
    <t>เด็กหญิงปวริศา  ยอดคีรี</t>
  </si>
  <si>
    <t xml:space="preserve">เด็กหญิงพิชารินทร์  เกียรตินราวงค์ </t>
  </si>
  <si>
    <t xml:space="preserve">เด็กหญิงวรรณธิรา วังคะฮาต </t>
  </si>
  <si>
    <t xml:space="preserve">เด็กหญิงเวธนี  ใคร่นุ่นนา </t>
  </si>
  <si>
    <t>เด็กหญิงศุภิสรา  อินทร์กง</t>
  </si>
  <si>
    <t xml:space="preserve">เด็กหญิงสุชานาภ  กุมารสิทธิ์ </t>
  </si>
  <si>
    <t>เด็กหญิงหทัยทิพย์  สิ่วสำแดง</t>
  </si>
  <si>
    <t>เด็กชายพรหมวัสส์  พรหมรินทร์</t>
  </si>
  <si>
    <t>เด็กหญิงศลิษา  คนหมั่น</t>
  </si>
  <si>
    <t>เด็กชายผาหลวง  คนกล้า</t>
  </si>
  <si>
    <t>เด็กหญิงรัตติกาล  ผิวขำ</t>
  </si>
  <si>
    <t>เด็กหญิงมุธิตา  ยืนยั่ง</t>
  </si>
  <si>
    <t>เด็กชายณรงค์เพชร  สุภาพันธ์</t>
  </si>
  <si>
    <t>เด็กชายธนพล  จันทร์ชื่น</t>
  </si>
  <si>
    <t>เด็กหญิงขวัญสุดา  ใจมั่น</t>
  </si>
  <si>
    <t>เด็กชายชนะพงศ์พันธ์  ไกลถิ่น</t>
  </si>
  <si>
    <t>เด็กชายชิดตะวัน  สวัสดิวงไชย</t>
  </si>
  <si>
    <t>เด็กชายฤทธิธรรม  สีดา</t>
  </si>
  <si>
    <t>เด็กชายปกรณ์  สุวรรณชัย</t>
  </si>
  <si>
    <t>เด็กหญิงชนาพร  คนขยัน</t>
  </si>
  <si>
    <t>เด็กหญิงพจนีย์  คนขยัน</t>
  </si>
  <si>
    <t>เด็กหญิงพณัชกร  ยืนยั่ง</t>
  </si>
  <si>
    <t>เด็กหญิงปาณิศา  คนขยัน</t>
  </si>
  <si>
    <t>เด็กหญิงสิริภาส  ยืนยั่ง</t>
  </si>
  <si>
    <t>เด็กชายนันทิวัฒน์  บุตดีวงค์</t>
  </si>
  <si>
    <t>เด็กหญิงพัสตราภรณ์  จิระปาน</t>
  </si>
  <si>
    <t>เด็กชายณชพล  โกสาพันธ์</t>
  </si>
  <si>
    <t>เด็กชายศักดิ์ทวี  คนขยัน</t>
  </si>
  <si>
    <t>เด็กชายธนายุต  ไชยฤกษ์</t>
  </si>
  <si>
    <t>เด็กชายอัศวพล  คนฉลาด</t>
  </si>
  <si>
    <t>เด็กชายกฤษฎา  ชาวนา</t>
  </si>
  <si>
    <t>เด็กชายภาธร  บุราชรินทร์</t>
  </si>
  <si>
    <t>เด็กชายณัฐกิตติ์  กรวยสวัสดิ์</t>
  </si>
  <si>
    <t>เด็กชายสุรชัย  มาศขาว</t>
  </si>
  <si>
    <t>เด็กหญิงลีลาวดี  ศรีสวัสดิ์</t>
  </si>
  <si>
    <t>เด็กหญิงปัญญาพร  ขันติวิทยา</t>
  </si>
  <si>
    <t>เด็กหญิงภัทราวดี  อุทธพันธ์</t>
  </si>
  <si>
    <t>เด็กหญิงอภัสรา  ยืนยั่ง</t>
  </si>
  <si>
    <t>เด็กหญิงกนต์รพี  บุสภา</t>
  </si>
  <si>
    <t>เด็กหญิงสุกัญญา  นาโม</t>
  </si>
  <si>
    <t>เด็กหญิงจริยาภรณ์  อาจหาญ</t>
  </si>
  <si>
    <t>เด็กหญิงลลิตา  ขันแก้ว</t>
  </si>
  <si>
    <t>เด็กชายวทัญญู  เสียงเสนาะ</t>
  </si>
  <si>
    <t>เด็กหญิงไอริสา  บับพาน</t>
  </si>
  <si>
    <t>เด็กชายธนกฤต  อินไชยา</t>
  </si>
  <si>
    <t>เด็กชายณัฐพงศ์  แก้วเจียมจันทร์</t>
  </si>
  <si>
    <t>เด็กชายปริวัตร  คนหมั่น</t>
  </si>
  <si>
    <t>เด็กชายศิวกร  สีมาตรา</t>
  </si>
  <si>
    <t>เด็กชายณัฐพงศ์  โสมสุพรรณ</t>
  </si>
  <si>
    <t>เด็กชายธรรณธรณ์  คนตรง</t>
  </si>
  <si>
    <t>เด็กชายนรากร  สร้อยคำหลา</t>
  </si>
  <si>
    <t>เด็กชายสุทิวัส  บุตรดีวงค์</t>
  </si>
  <si>
    <t>เด็กหญิงจุฬามณี  สุพร</t>
  </si>
  <si>
    <t>เด็กหญิงชนิกานต์  ผิวขำ</t>
  </si>
  <si>
    <t>เด็กหญิงภาวินี  คนหมั่น</t>
  </si>
  <si>
    <t>เด็กหญิงเรือนใจ  ทัพแสง</t>
  </si>
  <si>
    <t>เด็กหญิงศิริวรรณ  คนตรง</t>
  </si>
  <si>
    <t>เด็กหญิงสุรัตธิญา  ผายพันธ์</t>
  </si>
  <si>
    <t>เด็กหญิงอลิศรา  คนขยัน</t>
  </si>
  <si>
    <t>เด็กหญิงอมิตตา  คนขยัน</t>
  </si>
  <si>
    <t>เด็กหญิงลักษณ์คนาง  อุทโท</t>
  </si>
  <si>
    <t>เด็กหญิงมณฑิตา  ยืนยั่ง</t>
  </si>
  <si>
    <t>เด็กชายวุฒิพงศ์  เสียงเพราะ</t>
  </si>
  <si>
    <t>เด็กชายวงศ์ทองธรรม  มาศทะวงศ์</t>
  </si>
  <si>
    <t>เด็กชายกลิ่นดิน  ทองนพคุณ</t>
  </si>
  <si>
    <t>เด็กชายกฤษณพงษ์  สุขหล่อ</t>
  </si>
  <si>
    <t>เด็กชายปรเมศ  ลิ้นหล่อ</t>
  </si>
  <si>
    <t>เด็กชายธนากร  รินเสนา</t>
  </si>
  <si>
    <t>เด็กชายธนกาญจน์  รินเสนา</t>
  </si>
  <si>
    <t>เด็กหญิงฐิติชญา  พลวงศ์</t>
  </si>
  <si>
    <t>เด็กหญิงปวีอร  อินธิราช</t>
  </si>
  <si>
    <t>เด็กหญิงพัชรี  ศรีหิรัญ</t>
  </si>
  <si>
    <t>เด็กหญิงบุษยา  เอี่ยมสำอางค์</t>
  </si>
  <si>
    <t>เด็กหญิงศิริมล  โคตรสุโพธิ์</t>
  </si>
  <si>
    <t>เด็กหญิงสุกัญญา  ชื่นในจิต</t>
  </si>
  <si>
    <t>เด็กหญิงรสสุคนธ์  ยืนยั่ง</t>
  </si>
  <si>
    <t>เด็กชายอภิวิชญ์  พุฒนาค</t>
  </si>
  <si>
    <t>เด็กหญิงศศิกาญจน์กานดา  ธีรศิษฎ์วีระรังษี</t>
  </si>
  <si>
    <t>เด็กชายนันทวัฒน์  ผู้ให้พร</t>
  </si>
  <si>
    <t>เด็กชายธีรเทพ  ยืนยั่ง</t>
  </si>
  <si>
    <t>เด็กชายอนันต์ประทีป  ยืนยั่ง</t>
  </si>
  <si>
    <t>เด็กชายคณาทิป  ยืนยั่ง</t>
  </si>
  <si>
    <t>เด็กชายณัฐวุฒิ  จอนโคกกรวด</t>
  </si>
  <si>
    <t>เด็กชายธนโชติ  ชื่นมัจฉา</t>
  </si>
  <si>
    <t>เด็กชายพิทักษ์  ยืนยั่ง</t>
  </si>
  <si>
    <t>เด็กชายฤทธิพล  ปัทวงค์</t>
  </si>
  <si>
    <t>เด็กหญิงปรางทิพย์  แข็งแรง</t>
  </si>
  <si>
    <t>เด็กหญิงฐิติชญา  โคตรสุโพธิ์</t>
  </si>
  <si>
    <t>เด็กหญิงธัชวรรณ  พรชัยกิตติ์</t>
  </si>
  <si>
    <t>เด็กหญิงณัฐชยา  คนหาญ</t>
  </si>
  <si>
    <t>เด็กชายปวรุศม์ คล่องดี</t>
  </si>
  <si>
    <t>เด็กชายจักริน  ภูธร</t>
  </si>
  <si>
    <t>เด็กชายพิชัย  รัตนวงค์</t>
  </si>
  <si>
    <t>เด็กชายวิชัย  บรรจง</t>
  </si>
  <si>
    <t>เด็กชายอนุพงษ์  น้อยทรง</t>
  </si>
  <si>
    <t>เด็กหญิงนริศา  คนหมั่น</t>
  </si>
  <si>
    <t>เด็กหญิงเจนจิรา  ปราบพาล</t>
  </si>
  <si>
    <t>เด็กหญิงณัฐวดี  หงสกุล</t>
  </si>
  <si>
    <t>เด็กหญิงฐิติพร  คนขยัน</t>
  </si>
  <si>
    <t>เด็กหญิงสุจินดา  เพียตุ</t>
  </si>
  <si>
    <t>เด็กหญิงพัชราภา  กุหลาบ</t>
  </si>
  <si>
    <t>เด็กหญิงศิริตรา  คนหมั่น</t>
  </si>
  <si>
    <t>เด็กชายนวพล  คำดี</t>
  </si>
  <si>
    <t>เด็กหญิงพัชริญาภรณ์  อรรถมาลา</t>
  </si>
  <si>
    <t>เด็กหญิงจุฑาทิพย์  คนตรง</t>
  </si>
  <si>
    <t>เด็กชายเดชนรินทร์  คนขยัน</t>
  </si>
  <si>
    <t>เด็กชายฐิติพันธ์  สิริเมธีกุล</t>
  </si>
  <si>
    <t>เด็กชายรพีภัทร  คนขยัน</t>
  </si>
  <si>
    <t>เด็กชายรุ่งโรจน์  บุตรดีวงค์</t>
  </si>
  <si>
    <t>เด็กชายอนุวัฒน์    เสียงเพราะ</t>
  </si>
  <si>
    <t>เด็กชายประกาศิต  ยืนยั่ง</t>
  </si>
  <si>
    <t>เด็กหญิงณัฐริณีย์  พิมพ์น้อม</t>
  </si>
  <si>
    <t>เด็กหญิงจิรภิญญา  ทบประดิษฐ</t>
  </si>
  <si>
    <t>เด็กหญิงอัญชลี  โสนายะ</t>
  </si>
  <si>
    <t>เด็กหญิงประภัสสร  บุญหนัก</t>
  </si>
  <si>
    <t>เด็กหญิงรัตน์ติญาพร  คนขยัน</t>
  </si>
  <si>
    <t>เด็กหญิงณัฏฐธิดา  ขันธ์ช่วย</t>
  </si>
  <si>
    <t>เด็กหญิงชาลิสา  สุขกุมภาพันธ์</t>
  </si>
  <si>
    <t>เด็กหญิงนภสร  คนขยัน</t>
  </si>
  <si>
    <t>เด็กชายทิวากร  พลีใส</t>
  </si>
  <si>
    <t>เด็กชายณัฐวุฒ  สงอุปการ</t>
  </si>
  <si>
    <t>เด็กชายวริศ  มณีคุ้ม</t>
  </si>
  <si>
    <t>เด็กชายไกรวิทย์  คนขยัน</t>
  </si>
  <si>
    <t>เด็กหญิงอินทิรา  ยืนยั่ง</t>
  </si>
  <si>
    <t>เด็กหญิงจิราพร  ชาวนา</t>
  </si>
  <si>
    <t>เด็กหญิงฤทัยกาญจน์  เสียงเพราะ</t>
  </si>
  <si>
    <t>เด็กหญิงอุษา  ยืนยั่ง</t>
  </si>
  <si>
    <t>เด็กหญิงพรชิตา  คนคล่อง</t>
  </si>
  <si>
    <t>เด็กหญิงสายแพร  ยืนยั่ง</t>
  </si>
  <si>
    <t>เด็กหญิงวศินี  คนขยัน</t>
  </si>
  <si>
    <t>เด็กหญิงนิลวรรค์  อาษาใหญ่</t>
  </si>
  <si>
    <t>เด็กหญิงวิชญ์พล  จันทะคัด</t>
  </si>
  <si>
    <t>เด็กหญิงพัชราภา  กรเวช</t>
  </si>
  <si>
    <t>เด็กชายณฐกร  วงค์สุภา</t>
  </si>
  <si>
    <t>เด็กหญิงชลธิชา  ไชยศรีษะ</t>
  </si>
  <si>
    <t>เด็กหญิงศิริวรรณ  เวียงสิมา</t>
  </si>
  <si>
    <t>เด็กชายวัฒนากรณ์  จารแก่น</t>
  </si>
  <si>
    <t>เด็กชายถิรวัฒน์  ยืนยั่ง</t>
  </si>
  <si>
    <t>เด็กชายภาณุ  เห็นถูก</t>
  </si>
  <si>
    <t>เด็กชายภูชิต  เห็นถูก</t>
  </si>
  <si>
    <t>เด็กชายสรยุทธ  ยีนยั่ง</t>
  </si>
  <si>
    <t>เด็กชายปฏิภัทร  รอบคอบ</t>
  </si>
  <si>
    <t>เด็กชายทวีศักดิ์  พานเหนือ</t>
  </si>
  <si>
    <t>เด็กชายวุฒินันท์  สีดา</t>
  </si>
  <si>
    <t>เด็กชายไชยนิมิตร  ยีนยั่ง</t>
  </si>
  <si>
    <t>เด็กหญิงปิยพร  อ่อนศรี</t>
  </si>
  <si>
    <t>เด็กหญิงสุจิรา  คนขยัน</t>
  </si>
  <si>
    <t>เด็กหญิงฟ้าใส  ยืนยั่ง</t>
  </si>
  <si>
    <t>เด็กหญิงบุษกร  ไชยสาร</t>
  </si>
  <si>
    <t>เด็กหญิงวราพร  อาจหาญ</t>
  </si>
  <si>
    <t>เด็กหญิงจุฑารัตน์  วังคะฮาต</t>
  </si>
  <si>
    <t>เด็กหญิงธารีรัตน์  รูปใส</t>
  </si>
  <si>
    <t>เด็กหญิงนันทกานต์  มะลิซ้อน</t>
  </si>
  <si>
    <t>เด็กหญิงปนัดดา  คำทา</t>
  </si>
  <si>
    <t>เด็กหญิงปนัดดา  พ่อสียา</t>
  </si>
  <si>
    <t>เด็กชายกนกพล  ปรุงเรณู</t>
  </si>
  <si>
    <t>เด็กชายภูตะวัน  ชาวนา</t>
  </si>
  <si>
    <t>เด็กชายปฐมพร  เสียงเพราะ</t>
  </si>
  <si>
    <t>เด็กชายมงคล  สีดา</t>
  </si>
  <si>
    <t>เด็กชายฐิติพงษ์  ชาวนา</t>
  </si>
  <si>
    <t>เด็กชายมาโนช  ยืนยั่ง</t>
  </si>
  <si>
    <t>เด็กชายกิตติธัช  สุพร</t>
  </si>
  <si>
    <t>เด็กหญิงรุ่งตะวัน  นาเขียน</t>
  </si>
  <si>
    <t>เด็กหญิงปนัดดา  ใจมั่น</t>
  </si>
  <si>
    <t>เด็กหญิงกรรณิกา  โคตรสุโพธิ์</t>
  </si>
  <si>
    <t>เด็กหญิงสุดตา  ว่องไว</t>
  </si>
  <si>
    <t>บ้านโนนสังข์ศรี</t>
  </si>
  <si>
    <t>เด็กชายสกลวรรธน์  รูปเหมาะ</t>
  </si>
  <si>
    <t>เด็กชายเอกธวัช  คงพันธ์</t>
  </si>
  <si>
    <t>เด็กชายสิริวุฒิ  สมศรี</t>
  </si>
  <si>
    <t>เด็กชายจิรวัฒน์  โคตรพันธ์</t>
  </si>
  <si>
    <t>เด็กชายชินกร  นันทา</t>
  </si>
  <si>
    <t>เด็กชายปิยะวัฒน์  ศิลาวงค์</t>
  </si>
  <si>
    <t>เด็กหญิงจิรัฎคณา  บุสภา</t>
  </si>
  <si>
    <t>เด็กหญิงพิราภรณ์  อุคำ</t>
  </si>
  <si>
    <t>เด็กหญิงสุจิตตรา  จำปา</t>
  </si>
  <si>
    <t>เด็กหญิงร้อยรัตน์  สุวรรณศรี</t>
  </si>
  <si>
    <t>เด็กหญิงสุดธิดา  สว่างล้า</t>
  </si>
  <si>
    <t>เด็กหญิงวิลาวัลย์  รูปเหมาะ</t>
  </si>
  <si>
    <t>เด็กหญิงจันทนิภา  โคตรพันธ์</t>
  </si>
  <si>
    <t>เด็กหญิงพัชรินทร์  ขำคม</t>
  </si>
  <si>
    <t>เด็กหญิงศศิกานต์  ขำคม</t>
  </si>
  <si>
    <t>เด็กหญิงศิริวรรณ  ประหยัด</t>
  </si>
  <si>
    <t>เด็กชายดนัย  เกษี</t>
  </si>
  <si>
    <t>เด็กชายธนวัฒน์  รูปเหมาะ</t>
  </si>
  <si>
    <t>เด็กชายอนุชิต  ยืนยง</t>
  </si>
  <si>
    <t>เด็กชายวีรพล  รูปเหมาะ</t>
  </si>
  <si>
    <t>เด็กชายคุณานนท์  แสนบุดดา</t>
  </si>
  <si>
    <t>เด็กชายณัฐวุฒิ  รัตนวงค์</t>
  </si>
  <si>
    <t>เด็กชายภูบดินทร์  พะยอม</t>
  </si>
  <si>
    <t>เด็กชายฤทธิชัย  รัตนวงค์</t>
  </si>
  <si>
    <t>เด็กหญิงฟ้าใส  รูปเหมาะ</t>
  </si>
  <si>
    <t>เด็กหญิงเพชรรัตน์  ผิวขำ</t>
  </si>
  <si>
    <t>เด็กหญิงวิลาสินี  โคตรพันธ์</t>
  </si>
  <si>
    <t>เด็กหญิงชัญญานุช  รัตนวงค์</t>
  </si>
  <si>
    <t>เด็กหญิงทิวาพร  รูปเหมาะ</t>
  </si>
  <si>
    <t>เด็กหญิงนภัสสร  ตรีพาทย์</t>
  </si>
  <si>
    <t>เด็กหญิงนภาพร  รูปเหมาะ</t>
  </si>
  <si>
    <t>เด็กหญิงศวรรญา  สุขอาษา</t>
  </si>
  <si>
    <t>เด็กหญิงยุวดี  บัวใหญ่</t>
  </si>
  <si>
    <t xml:space="preserve">เด็กหญิงนฤมล  พันธ์มิตร </t>
  </si>
  <si>
    <t>เด็กหญิงหนี่งฤทัย  ดาดี</t>
  </si>
  <si>
    <t>เด็กหญิงวรัชยา  นะเจ๊ะ</t>
  </si>
  <si>
    <t>เด็กชายธีรภัทร  อาจหาญ</t>
  </si>
  <si>
    <t>เด็กชายสิงหรัตน์  ศรไชย</t>
  </si>
  <si>
    <t>เด็กชายอธิป  กึนรัมย์</t>
  </si>
  <si>
    <t>เด็กชายจิรวัฒน์  แก้วหาญ</t>
  </si>
  <si>
    <t>เด็กชายสิริวัฒน์  คลื้มค้างพลู</t>
  </si>
  <si>
    <t>เด็กชายธีรภัทร์  เที่ยงธรรม</t>
  </si>
  <si>
    <t>เด็กชายเกรียงไกร  ธรรมนาม</t>
  </si>
  <si>
    <t>เด็กชายชัยณรงค์  ดวงแคน</t>
  </si>
  <si>
    <t>เด็กชายวัฒนพัฒน์  จูมแพง</t>
  </si>
  <si>
    <t>เด็กชายศุภกิจ  สุวรรณรัตน์</t>
  </si>
  <si>
    <t>เด็กชายศักดิ์ชาย  ผิวขำ</t>
  </si>
  <si>
    <t>เด็กชายธนพล  ประหยัด</t>
  </si>
  <si>
    <t>เด็กชายชัยวัฒน์  รูปเหมาะ</t>
  </si>
  <si>
    <t>เด็กชายชัชพล  รัตนวงศ์</t>
  </si>
  <si>
    <t>เด็กชายธนันชัย  สุพร</t>
  </si>
  <si>
    <t>เด็กชายสิทธิชัย  ชัยเลิศ</t>
  </si>
  <si>
    <t>เด็กชายธนบูรณ์  พยอม</t>
  </si>
  <si>
    <t>เด็กหญิงสรัญญา  รูปสอาด</t>
  </si>
  <si>
    <t>เด็กหญิงกนกวรรณ  ชัยหงษ์</t>
  </si>
  <si>
    <t>เด็กหญิงภัชราพร  นามวรรณ</t>
  </si>
  <si>
    <t>เด็กหญิงประภัศรา  แก้วกล้า</t>
  </si>
  <si>
    <t xml:space="preserve">เด็กหญิงมะลิวัลย์  รูปเหมาะ </t>
  </si>
  <si>
    <t>เด็กหญิงศินันทินี  บุสภา</t>
  </si>
  <si>
    <t>เด็กหญิงชลดา  โคตรพันธ์</t>
  </si>
  <si>
    <t>เด็กหญิงประกายแก้ว  สุพร</t>
  </si>
  <si>
    <t>เด็กหญิงพัชรินทร์  คงเจริญ</t>
  </si>
  <si>
    <t>เด็กหญิงพรทิพย์  ศรีหาวงศ์</t>
  </si>
  <si>
    <t>เด็กหญิงฐดาวรรณ  ภูน้ำใส</t>
  </si>
  <si>
    <t>เด็กหญิงอมลวรรณ  อรรคฮาด</t>
  </si>
  <si>
    <t>เด็กหญิงศุภลักษณ์  บุสภา</t>
  </si>
  <si>
    <t>เด็กชายอัครเดช  สมจิตต์ชอบ</t>
  </si>
  <si>
    <t>เด็กชายนัฐวุฒิ  โคตรพันธ์</t>
  </si>
  <si>
    <t>เด็กชายวิษณุชัย  คนเพียร</t>
  </si>
  <si>
    <t>เด็กชายกิตติศักดิ์  รูปเหมาะ</t>
  </si>
  <si>
    <t>เด็กชายปัญญาพร  มาตสมบัติ</t>
  </si>
  <si>
    <t>เด็กชายนัฐวุฒิ  ขำคม</t>
  </si>
  <si>
    <t>เด็กชายฉัตรชัย  ขันคำ</t>
  </si>
  <si>
    <t>เด็กชายเขษมศักดิ์  คงเจริญ</t>
  </si>
  <si>
    <t>เด็กชายธนวันต์  บุญรักษ์</t>
  </si>
  <si>
    <t>เด็กชายศิววุธ  พิมพ์ดี</t>
  </si>
  <si>
    <t>เด็กชายไพฑูรย์  อาจหาญ</t>
  </si>
  <si>
    <t>เด็กชายตะวัน  รัตนวงค์</t>
  </si>
  <si>
    <t>เด็กชายธนา  สมบูรณ์</t>
  </si>
  <si>
    <t>เด็กหญิงชลิดา  ผาสุโพธิ์</t>
  </si>
  <si>
    <t>เด็กหญิงวิศรุตา  ทองดอนจุย</t>
  </si>
  <si>
    <t>เด็กหญิงเย็นตะวัน  ศรีหาวงศ์</t>
  </si>
  <si>
    <t>เด็กหญิงภัทรธิราภรณ์  ศรีหาวงศ์</t>
  </si>
  <si>
    <t>เด็กหญิงชฎาพร   บุสภา</t>
  </si>
  <si>
    <t>เด็กหญิงนิศิตา  ขำคม</t>
  </si>
  <si>
    <t>เด็กหญิงอัมพร  คนคล่อง</t>
  </si>
  <si>
    <t>เด็กหญิงอินธิรา  อาจหาญ</t>
  </si>
  <si>
    <t>เด็กหญิงมนทิรา   ศรีหาวงค์</t>
  </si>
  <si>
    <t>เด็กชายกิตติ  รูปเหมาะ</t>
  </si>
  <si>
    <t>เด็กชายณัฐกรณ์  บุพศิริ</t>
  </si>
  <si>
    <t>เด็กชายณภัทร  พงษ์ไพบูลย์</t>
  </si>
  <si>
    <t>เด็กชายธีรภัทร  ถาวร</t>
  </si>
  <si>
    <t>เด็กชายเฉลิมชัย  คนเพียร</t>
  </si>
  <si>
    <t>เด็กชายธนโชติ  เมืองโคตร</t>
  </si>
  <si>
    <t>เด็กชายกิตตินันท์  แสงแก้ว</t>
  </si>
  <si>
    <t>เด็กชายณัฐิวุฒิ  อาจหาญ</t>
  </si>
  <si>
    <t>เด็กชายชินกรณ์  เข็มจันทร์</t>
  </si>
  <si>
    <t>เด็กชายณัฐวัศ  มติยาภักดิ์</t>
  </si>
  <si>
    <t>เด็กชายธนากร  ดาราศร</t>
  </si>
  <si>
    <t>เด็กชายศรายุทธ  จันทิหล้า</t>
  </si>
  <si>
    <t>เด็กชายสิรวิชญ์  เสียงล้ำ</t>
  </si>
  <si>
    <t>เด็กชายรพีภัทร  ปาณะทึก</t>
  </si>
  <si>
    <t>เด็กชายวีรภัทร    สีดา</t>
  </si>
  <si>
    <t>เด็กชายสุทธินันท์  ภูมิลา</t>
  </si>
  <si>
    <t>เด็กชายธนกร    ยืนยั่ง</t>
  </si>
  <si>
    <t>เด็กชายอชิตะ  ถวิลการ</t>
  </si>
  <si>
    <t>เด็กหญิงปาณิสรา  ขุมทรัพย์ดี</t>
  </si>
  <si>
    <t>เด็กหญิงปิยะฉัตร  พหลทัพ</t>
  </si>
  <si>
    <t>เด็กหญิงนารีรัตน์  สิงหาทิพย์</t>
  </si>
  <si>
    <t>เด็กหญิงจุฬารัตน์  ภูสิมมา</t>
  </si>
  <si>
    <t>เด็กหญิงพัชรพร  แสนโสม</t>
  </si>
  <si>
    <t>เด็กหญิงณัฐกานต์    แอบกลาง</t>
  </si>
  <si>
    <t>เด็กหญิงพิชญาภา    แสนนามวงษ์</t>
  </si>
  <si>
    <t>เด็กหญิงณัฐนิชา   ศรีหาวงค์</t>
  </si>
  <si>
    <t>เด็กหญิงสุรัสวดี   รัชอินทร์</t>
  </si>
  <si>
    <t>เด็กหญิงณัฐิดา   เทพราชา</t>
  </si>
  <si>
    <t>เด็กหญิงหนึ่งฤทัย   ฮวดพรม</t>
  </si>
  <si>
    <t>เด็กหญิงภัทรธิดา  อุทกิจ</t>
  </si>
  <si>
    <t>เด็กหญิงวรัญชลี  คล่องดี</t>
  </si>
  <si>
    <t>เด็กหญิงธนัชญา  สุขรี่</t>
  </si>
  <si>
    <t>เด็กหญิงนิตยา  ระจันลี</t>
  </si>
  <si>
    <t>เด็กหญิงมณฑิตา    รูปเหมาะ</t>
  </si>
  <si>
    <t>เด็กหญิงรินทร์ลภัส    โคตรสุโพธิ์</t>
  </si>
  <si>
    <t>เด็กหญิงธัญวรัตน์  ศิรินัย</t>
  </si>
  <si>
    <t>เด็กหญิงพิชญาภา    ไวสู้ศึก</t>
  </si>
  <si>
    <t>เด็กชายธนพล  ศรีนครดี</t>
  </si>
  <si>
    <t>เด็กชายภูตะวัน  รัตนวงค์</t>
  </si>
  <si>
    <t>เด็กชายกิตติภพ สุภาพันธ์</t>
  </si>
  <si>
    <t>เด็กชายกิตติ์กวิน  ศรีสุภา</t>
  </si>
  <si>
    <t>เด็กชายอชิรวัฒน์  อาจหาญ</t>
  </si>
  <si>
    <t>เด็กชายปัณณวัฒน์  วิเชียรเทียบ</t>
  </si>
  <si>
    <t>เด็กชายปัญญวิชญ์  พุ่มเฉลิม</t>
  </si>
  <si>
    <t>เด็กชายวุฒิชัย  สัญจร</t>
  </si>
  <si>
    <t>เด็กชายยศวรรธน์  ราโช</t>
  </si>
  <si>
    <t>เด็กชายสรภพ ถาวร</t>
  </si>
  <si>
    <t>เด็กชายอภินันท์ เชื้อคำจันทร์</t>
  </si>
  <si>
    <t>เด็กชายธนดล  รูปเหมาะ</t>
  </si>
  <si>
    <t>เด็กชายนพรัตน์  พันพา</t>
  </si>
  <si>
    <t>เด็กชายณัฐดนัย  คงค้างพลู</t>
  </si>
  <si>
    <t>เด็กชายกรวิชญ์  คล่องดี</t>
  </si>
  <si>
    <t>เด็กชายชิษณุพงษ์  ยอดสาร</t>
  </si>
  <si>
    <t>เด็กหญิงภัชราพร  สมน้อย</t>
  </si>
  <si>
    <t>เด็กหญิงชนันชิดา พันธุ์โกศล</t>
  </si>
  <si>
    <t>เด็กหญิงสุดาทิพย์  อุประภา</t>
  </si>
  <si>
    <t>เด็กหญิงธัญชนก  สืบสวน</t>
  </si>
  <si>
    <t>เด็กหญิงศศิวรรณ   คนเพียร</t>
  </si>
  <si>
    <t>เด็กหญิงเปรมวดี  อินแจ้</t>
  </si>
  <si>
    <t>เด็กหญิงฐิตาพร สอนสะอาด</t>
  </si>
  <si>
    <t>เด็กหญิงจิราพัชร  ขำคม</t>
  </si>
  <si>
    <t>เด็กหญิงหทัยทิพย์  วังคะฮาต</t>
  </si>
  <si>
    <t>เด็กหญิงพัชรีภรณ์  พรมชาติ</t>
  </si>
  <si>
    <t>เด็กหญิงทิพาพร  อาจหาญ</t>
  </si>
  <si>
    <t>เด็กหญิงกุลภัสสร์  ขำคม</t>
  </si>
  <si>
    <t>เด็กหญิงปิยธิดา  ประสงค์ดี</t>
  </si>
  <si>
    <t>เด็กหญิงกชกร  คนเพียร</t>
  </si>
  <si>
    <t>เด็กหญิงชุติกาญจน์  บรรจง</t>
  </si>
  <si>
    <t>เด็กหญิงวีณาพร  แก้วษรดี</t>
  </si>
  <si>
    <t>เด็กหญิงสุนิตษา  ทองมหา</t>
  </si>
  <si>
    <t>เด็กหญิงอัญมณี  สอดศรี</t>
  </si>
  <si>
    <t>เด็กหญิงนันธิดา  ห้วยทราย</t>
  </si>
  <si>
    <t>เด็กหญิงฟิลิปดาร์  ภักดี</t>
  </si>
  <si>
    <t>เด็กหญิงนวรัตน์  บรรจง</t>
  </si>
  <si>
    <t>เด็กหญิงปาลิตา  วงค์ศรีทา</t>
  </si>
  <si>
    <t>เด็กหญิงชยานันท์  ผิวขำ</t>
  </si>
  <si>
    <t>เด็กหญิงฐิติภา  ฤทธิ์คำรณเหิมหาญ</t>
  </si>
  <si>
    <t>เด็กชายปารมินทร์  พุ่มเนียม</t>
  </si>
  <si>
    <t>เด็กชายอานนท์  มิ่งขำษ์</t>
  </si>
  <si>
    <t>เด็กชายวิศณุวัฒน์  หอมหวน</t>
  </si>
  <si>
    <t>เด็กชายวิระฉัตร์    รัชอินทร์</t>
  </si>
  <si>
    <t>เด็กชายเผ่าภาคิน    สายสมบูรณ์</t>
  </si>
  <si>
    <t>เด็กชายภาคภูมิ   คนเพียร</t>
  </si>
  <si>
    <t>เด็กชายณัฐพล    บุสภา</t>
  </si>
  <si>
    <t>เด็กชายสุนันทพัฒน์    วงค์กระโซ่</t>
  </si>
  <si>
    <t>เด็กชายวุฒิชัย    คนเพียร</t>
  </si>
  <si>
    <t>เด็กชายจิรศักดิ์  ศรีหาวงค์</t>
  </si>
  <si>
    <t>เด็กชายชนเนษฎ์  นครังสุ</t>
  </si>
  <si>
    <t>เด็กชายอภิวัฒน์  บำรุงภักดี</t>
  </si>
  <si>
    <t>เด็กชายณัฐพงษ์  วงค์จันทร์</t>
  </si>
  <si>
    <t>เด็กชายปวีณวัฒน์  ทับทิมไสย์</t>
  </si>
  <si>
    <t>เด็กชายฐิติวัฒน์    ภูมิลา</t>
  </si>
  <si>
    <t>เด็กชายวีระพล    เดชโม</t>
  </si>
  <si>
    <t>เด็กชายชวภณ    กอนกระโทก</t>
  </si>
  <si>
    <t>เด็กชายนฤชา   อามาตย์</t>
  </si>
  <si>
    <t>เด็กชายนัฏธชัย  นพบูรณ์</t>
  </si>
  <si>
    <t>เด็กชายธีรพงศ์  โคตรพันธ์</t>
  </si>
  <si>
    <t>เด็กหญิงอุษณียาภรณ์  คล่องแคล่ว</t>
  </si>
  <si>
    <t>เด็กหญิงพลอยใส  เสียงล้ำ</t>
  </si>
  <si>
    <t>เด็กหญิงนริษา  แก้วมาตร</t>
  </si>
  <si>
    <t>เด็กหญิงธนภรณ์  สุพร</t>
  </si>
  <si>
    <t>เด็กหญิงปาณิดา  ภูมิลา</t>
  </si>
  <si>
    <t>เด็กหญิงปวีณา  แสนสนธิ</t>
  </si>
  <si>
    <t>เด็กหญิงมณีรัตน์  โคตรพันธ์</t>
  </si>
  <si>
    <t>เด็กหญิงสุพรรษา  เพชรชนากร</t>
  </si>
  <si>
    <t>เด็กหญิงบุษยมาส  มูลสาร</t>
  </si>
  <si>
    <t>เด็กหญิงกชพร  คนตรง</t>
  </si>
  <si>
    <t>เด็กหญิงสุภิษฎา  จิระเฉลิมพร</t>
  </si>
  <si>
    <t>เด็กหญิงปิยะพร  ดวงสมสา</t>
  </si>
  <si>
    <t>เด็กหญิงทรรศนีย์  บุญใบ</t>
  </si>
  <si>
    <t>เด็กหญิงอุไรลักษณ์  ใจคง</t>
  </si>
  <si>
    <t>เด็กหญิงอารีรัตน์  รัตนวงค์</t>
  </si>
  <si>
    <t>เด็กหญิงณัฐกานต์    ละครไทย</t>
  </si>
  <si>
    <t>เด็กหญิงศิริพร   ศรีกำพล</t>
  </si>
  <si>
    <t>เด็กหญิงกัญญาภัค   ฉิมเกิด</t>
  </si>
  <si>
    <t>เด็กหญิงภาวิณี  คนเพียร</t>
  </si>
  <si>
    <t>เด็กหญิงชญานุช  เพชรเกลี้ยง</t>
  </si>
  <si>
    <t>เด็กชายชัยภัทร  พลสนะ</t>
  </si>
  <si>
    <t>เด็กชายสกลวัตน์  ศกภูเขียว</t>
  </si>
  <si>
    <t>เด็กชายจักรพันธ์  อาจหาญ</t>
  </si>
  <si>
    <t>เด็กชายปรัชญา  โอวเจริญ</t>
  </si>
  <si>
    <t>เด็กชายทรงกรต  แสงสว่าง</t>
  </si>
  <si>
    <t>เด็กชายอัมรินทร์  บรรจง</t>
  </si>
  <si>
    <t>เด็กชายพงศ์พนิช  สงครามศรี</t>
  </si>
  <si>
    <t>เด็กชายจิรวัฒน์  ภูมิลา</t>
  </si>
  <si>
    <t>เด็กชายราชัน  คนขยัน</t>
  </si>
  <si>
    <t>เด็กชายวรวิทย์  ไวว่อง</t>
  </si>
  <si>
    <t>เด็กชายตั้งปณิธาน  วัฒนนท์</t>
  </si>
  <si>
    <t>เด็กชายทวีศักดิ์  น้อยชิน</t>
  </si>
  <si>
    <t>เด็กชายนันทวัฒน์  พุทธจักร์</t>
  </si>
  <si>
    <t>เด็กชายจักรกฤษณ์  คนคล่อง</t>
  </si>
  <si>
    <t>เด็กชายสิรภัทร  ชาติภูธร</t>
  </si>
  <si>
    <t>เด็กชายธีรภัทร  ศรีสาพันธ์</t>
  </si>
  <si>
    <t>เด็กชายพันธุ์คำ  ผิวผ่อง</t>
  </si>
  <si>
    <t>เด็กชายออมสิน  สุภาพันธ์</t>
  </si>
  <si>
    <t>เด็กชายพงศ์พัฒน์  ทัศบุตร</t>
  </si>
  <si>
    <t>เด็กหญิงพรรณมัย  เดี๋ยวชัยภูมิ</t>
  </si>
  <si>
    <t>เด็กหญิงอภิญญา  ซอสูงเนิน</t>
  </si>
  <si>
    <t>เด็กหญิงอัฉราภรณ์  รัชอินทร์</t>
  </si>
  <si>
    <t>เด็กหญิงสุภาวดี  ขำคม</t>
  </si>
  <si>
    <t>เด็กหญิงศันศนีย์  สีดา</t>
  </si>
  <si>
    <t>เด็กหญิงวรัฎฐา  ผลาสุข</t>
  </si>
  <si>
    <t>เด็กหญิงบัวชมภู  สุภาพันธ์</t>
  </si>
  <si>
    <t>เด็กหญิงมะปราง  เทพอัษร</t>
  </si>
  <si>
    <t>เด็กหญิงอ่อนฤดี  สีพลัง</t>
  </si>
  <si>
    <t>เด็กหญิงประณพร  อุบลศรี</t>
  </si>
  <si>
    <t>เด็กหญิงพรรณทิพา  แก้วฝ่าย</t>
  </si>
  <si>
    <t>เด็กหญิงเบญจวรรณ  ชนะบัว</t>
  </si>
  <si>
    <t>เด็กหญิงแพรวนภา  หงษ์ชัย</t>
  </si>
  <si>
    <t>เด็กหญิงญาณิศา  พรมจันทร์</t>
  </si>
  <si>
    <t>เด็กหญิงทิพปภา  พ่วงพันธุ์</t>
  </si>
  <si>
    <t>เด็กหญิงพิศชกัญญา  ใญยะพงศ์</t>
  </si>
  <si>
    <t>เด็กหญิงปพิชญา  พันนุมา</t>
  </si>
  <si>
    <t>เด็กหญิงพัชราภา  เรืองมนตรี</t>
  </si>
  <si>
    <t>เด็กหญิงภัทธิดา  สุแสง</t>
  </si>
  <si>
    <t>เด็กหญิงสุทธิดา  นามบุตร</t>
  </si>
  <si>
    <t>เด็กหญิงนวรัตน์  สีสาพันธ์</t>
  </si>
  <si>
    <t>เด็กชายคมกฤษ  ขุมทรัพย์</t>
  </si>
  <si>
    <t>เด็กชายพีรพัฒน์  แก้วร่องคำ</t>
  </si>
  <si>
    <t>เด็กชายศรีวัฒนา  ดวงโสภา</t>
  </si>
  <si>
    <t>เด็กชายเดชฤทธิ์  รัตนวงค์</t>
  </si>
  <si>
    <t>เด็กชายศุภวิชญ์  สลางสิงห์</t>
  </si>
  <si>
    <t>เด็กชายจักรพรรณ  วรรณา</t>
  </si>
  <si>
    <t>เด็กชายกิตติพงษ์  คนเพียร</t>
  </si>
  <si>
    <t>เด็กชายนัทธพงษ์  บุตรดีวงค์</t>
  </si>
  <si>
    <t>เด็กชายรัชพล  สุภาพันธ์</t>
  </si>
  <si>
    <t>เด็กชายศุภมิตร  เสียงล้ำ</t>
  </si>
  <si>
    <t>เด็กชายอภิเชษฐ์  พาดี</t>
  </si>
  <si>
    <t>เด็กชายสิทธิศักดื์  ศรีหาวงค์</t>
  </si>
  <si>
    <t>เด็กชายขจิตพงศ์  ปัญญาบุตร</t>
  </si>
  <si>
    <t>เด็กชายธนพล  ขันทวิชัย</t>
  </si>
  <si>
    <t>เด็กชายอรุณชัย  สาลีศรี</t>
  </si>
  <si>
    <t>เด็กชายภาคิน  ศรีสาพันธ์</t>
  </si>
  <si>
    <t>เด็กหญิงณิชาพร  ตรงดี</t>
  </si>
  <si>
    <t>เด็กหญิงญาติมา  ศรีสาพันธ์</t>
  </si>
  <si>
    <t>เด็กหญิงมุกดา  ล้วนศรี</t>
  </si>
  <si>
    <t>เด็กหญิงอารีย์ลักษณ์  ไฟเรืองโสม</t>
  </si>
  <si>
    <t>เด็กหญิงณัฐณิชา  โคกสีอำนวย</t>
  </si>
  <si>
    <t>เด็กหญิงอรกัญญา  คนหาญ</t>
  </si>
  <si>
    <t>เด็กหญิงยุพินดา  รูปเหมาะ</t>
  </si>
  <si>
    <t>เด็กหญิงปานทิพย์  พูดเพราะ</t>
  </si>
  <si>
    <t>เด็กหญิงสุพัตรา  โกกะรัมย์</t>
  </si>
  <si>
    <t>เด็กหญิงอารียา  โสภาวิสัย</t>
  </si>
  <si>
    <t>เด็กหญิงเจนจิรา  ขำคม</t>
  </si>
  <si>
    <t>เด็กหญิงกนกกร  พิมราช</t>
  </si>
  <si>
    <t>เด็กหญิงพัทร์ธีรา  ชินภักดี</t>
  </si>
  <si>
    <t>เด็กหญิงณีรวัลย์  รัตนวงศ์</t>
  </si>
  <si>
    <t>เด็กหญิงจีรนัน  ศรีสร้อย</t>
  </si>
  <si>
    <t>เด็กหญิงสุขุมาล  ประทิประวณิช</t>
  </si>
  <si>
    <t>เด็กหญิงจารุภา  คล่องดี</t>
  </si>
  <si>
    <t>เด็กหญิงพัชราภา  นามวรรณ</t>
  </si>
  <si>
    <t>เด็กหญิงดวงนฤมล  แพงศรี</t>
  </si>
  <si>
    <t>เด็กหญิงอริศรา  ถวิลการ</t>
  </si>
  <si>
    <t>เด็กชายอดุลย์วิชญ์  จันทร์เวช</t>
  </si>
  <si>
    <t>เด็กชายวิวัฒน์  ดีสถิตย์</t>
  </si>
  <si>
    <t>เด็กชายสันสกฤษ  แก้วดี</t>
  </si>
  <si>
    <t>เด็กชายโชคทวี  ดีเพชร</t>
  </si>
  <si>
    <t>เด็กชายปณิธาน  รัชอินทร์</t>
  </si>
  <si>
    <t>เด็กชายณรงกร  สุวรรณศรี</t>
  </si>
  <si>
    <t>เด็กชายธนวัฒน์  คล่องดี</t>
  </si>
  <si>
    <t>เด็กชายทวีชัย  สาลีศรี</t>
  </si>
  <si>
    <t>เด็กชายชาญวิทย์  ยศศรียา</t>
  </si>
  <si>
    <t>เด็กชายคมสันต์  คนเพียร</t>
  </si>
  <si>
    <t>เด็กชายวรภพ  คันทะลือ</t>
  </si>
  <si>
    <t>เด็กชายจิตติพัฒน์  ผายพันธ์</t>
  </si>
  <si>
    <t>เด็กชายวชิระ  สายหยุด</t>
  </si>
  <si>
    <t>เด็กชายวีรภัทร  คำพิลา</t>
  </si>
  <si>
    <t>เด็กชายจรัณชัย  มาศประสงค์</t>
  </si>
  <si>
    <t>เด็กชายณวัฒน์  ไกยวรรณ์</t>
  </si>
  <si>
    <t>เด็กชายพงศธร ผายพันธ์</t>
  </si>
  <si>
    <t>เด็กหญิงปพิชญา  เอฟวา</t>
  </si>
  <si>
    <t>เด็กหญิงพิชญธิดา  ประไพเพชร</t>
  </si>
  <si>
    <t>เด็กหญิงวนิดา  รัตนะ</t>
  </si>
  <si>
    <t>เด็กหญิงวริณีย์  ดวงโสภา</t>
  </si>
  <si>
    <t>เด็กหญิงบัณฑิตา  จันทวัน</t>
  </si>
  <si>
    <t>เด็กหญิงดลรดา  คนเพียร</t>
  </si>
  <si>
    <t>เด็กหญิงกัญณิการ์  บุญรักษ์</t>
  </si>
  <si>
    <t>เด็กหญิงกมลนิต  พยอม</t>
  </si>
  <si>
    <t>เด็กหญิงศิริตา  ภูมลา</t>
  </si>
  <si>
    <t>เด็กหญิงสิรินทร  รัชอินทร์</t>
  </si>
  <si>
    <t>เด็กหญิงวรินธร  รัชอินทร์</t>
  </si>
  <si>
    <t>เด็กหญิงเบญญทิพย์  แสนไชย</t>
  </si>
  <si>
    <t>เด็กหญิงอารยา  โมฆรัตน์</t>
  </si>
  <si>
    <t>เด็กหญิงชุติมา  ดอกบัว</t>
  </si>
  <si>
    <t>เด็กหญิงนิลาวัลย์  คนเพียร</t>
  </si>
  <si>
    <t>เด็กหญิงมนัสนันท์  ขำคม</t>
  </si>
  <si>
    <t>เด็กหญิงสิริภัทธ  รวยสันเทียะ</t>
  </si>
  <si>
    <t>เด็กหญิงจันทร์จิรา  ศรีสุภา</t>
  </si>
  <si>
    <t>เด็กหญิงพิยดา  อินปาว</t>
  </si>
  <si>
    <t>เด็กหญิงวดีรัตนา  รูปคม</t>
  </si>
  <si>
    <t>เด็กหญิงนาตทญา  บรรจง</t>
  </si>
  <si>
    <t>เด็กชายณรงค์ฤทธิ์  โคตรพันธ์</t>
  </si>
  <si>
    <t>เด็กชายรัฐภูมิ  โคตรพันธ์</t>
  </si>
  <si>
    <t>เด็กหญิงพรรณิดา  ศรีหาวงศ์</t>
  </si>
  <si>
    <t>เด็กหญิงขัตติยาภรณ์  อุคำ</t>
  </si>
  <si>
    <t>เด็กหญิงอัปสร  รูปเหมาะ</t>
  </si>
  <si>
    <t>เด็กหญิงทิพยาภรณ์  โคตรพันธ์</t>
  </si>
  <si>
    <t>เด็กหญิงสตางค์  โคบุตร</t>
  </si>
  <si>
    <t>เด็กหญิงประภัสสร  โคตรพันธ์</t>
  </si>
  <si>
    <t>โรงเรียนที่เข้าสอบ</t>
  </si>
  <si>
    <t>รหัสโรงเรียน</t>
  </si>
  <si>
    <t>บ้านน้ำเที่ยงวันครู 2501</t>
  </si>
  <si>
    <t>บ้านหนองเอี่ยนดง"ราษฎร์สงเคราะห์"</t>
  </si>
  <si>
    <t>บ้านโคกสว่าง2</t>
  </si>
  <si>
    <t>อนุบาลคำชะอี</t>
  </si>
  <si>
    <t>เครือข่ายคำชะอีก้าวหน้า</t>
  </si>
  <si>
    <r>
      <t xml:space="preserve">แบบบันทึกคะแนนของนักเรียนชั้นประถมศึกษาปีที่  2  </t>
    </r>
    <r>
      <rPr>
        <b/>
        <sz val="16"/>
        <color indexed="10"/>
        <rFont val="TH SarabunPSK"/>
        <family val="2"/>
      </rPr>
      <t>เครือข่าย.คำชะอีก้าวหน้า  ภาษาไทย</t>
    </r>
  </si>
  <si>
    <t xml:space="preserve">เครือข่ายคำชะอีก้าวหน้า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</si>
</sst>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00000]0\ 0000\ 00000\ 00\ 0"/>
    <numFmt numFmtId="200" formatCode="0.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6"/>
      <color indexed="6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color rgb="FF333333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shrinkToFit="1"/>
    </xf>
    <xf numFmtId="0" fontId="44" fillId="0" borderId="0" xfId="0" applyFont="1" applyAlignment="1">
      <alignment shrinkToFit="1"/>
    </xf>
    <xf numFmtId="199" fontId="44" fillId="0" borderId="0" xfId="0" applyNumberFormat="1" applyFont="1" applyAlignment="1">
      <alignment horizontal="center" shrinkToFi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shrinkToFi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1" fontId="49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vertical="top" shrinkToFit="1" readingOrder="1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top" shrinkToFit="1"/>
    </xf>
    <xf numFmtId="1" fontId="49" fillId="0" borderId="10" xfId="0" applyNumberFormat="1" applyFont="1" applyBorder="1" applyAlignment="1">
      <alignment horizontal="center" shrinkToFit="1"/>
    </xf>
    <xf numFmtId="0" fontId="44" fillId="0" borderId="0" xfId="0" applyFont="1" applyAlignment="1">
      <alignment horizontal="left" shrinkToFit="1"/>
    </xf>
    <xf numFmtId="0" fontId="2" fillId="0" borderId="14" xfId="0" applyNumberFormat="1" applyFont="1" applyFill="1" applyBorder="1" applyAlignment="1" applyProtection="1">
      <alignment vertical="top" shrinkToFit="1" readingOrder="1"/>
      <protection locked="0"/>
    </xf>
    <xf numFmtId="0" fontId="44" fillId="0" borderId="10" xfId="0" applyFont="1" applyBorder="1" applyAlignment="1">
      <alignment horizontal="left" shrinkToFit="1"/>
    </xf>
    <xf numFmtId="0" fontId="44" fillId="0" borderId="14" xfId="0" applyFont="1" applyBorder="1" applyAlignment="1">
      <alignment horizontal="center" shrinkToFi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shrinkToFit="1"/>
    </xf>
    <xf numFmtId="0" fontId="44" fillId="0" borderId="10" xfId="0" applyFont="1" applyBorder="1" applyAlignment="1">
      <alignment shrinkToFit="1"/>
    </xf>
    <xf numFmtId="0" fontId="44" fillId="0" borderId="15" xfId="0" applyFont="1" applyBorder="1" applyAlignment="1">
      <alignment horizontal="center" shrinkToFi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44" fillId="0" borderId="0" xfId="0" applyFont="1" applyAlignment="1">
      <alignment horizontal="left" vertical="center" shrinkToFi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left" vertical="center" wrapText="1" shrinkToFit="1"/>
    </xf>
    <xf numFmtId="0" fontId="44" fillId="0" borderId="10" xfId="0" applyFont="1" applyBorder="1" applyAlignment="1">
      <alignment horizontal="center" vertical="center" wrapText="1" shrinkToFit="1"/>
    </xf>
    <xf numFmtId="2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wrapText="1" shrinkToFit="1"/>
    </xf>
    <xf numFmtId="0" fontId="44" fillId="0" borderId="15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44" fillId="0" borderId="14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0" fontId="3" fillId="0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NumberFormat="1" applyFont="1" applyFill="1" applyBorder="1" applyAlignment="1" applyProtection="1">
      <alignment vertical="top" shrinkToFit="1" readingOrder="1"/>
      <protection locked="0"/>
    </xf>
    <xf numFmtId="0" fontId="3" fillId="0" borderId="10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shrinkToFit="1"/>
    </xf>
    <xf numFmtId="0" fontId="3" fillId="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99" fontId="3" fillId="0" borderId="0" xfId="0" applyNumberFormat="1" applyFont="1" applyAlignment="1">
      <alignment horizontal="center" vertical="center" shrinkToFit="1"/>
    </xf>
    <xf numFmtId="0" fontId="3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9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21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199" fontId="44" fillId="0" borderId="15" xfId="0" applyNumberFormat="1" applyFont="1" applyBorder="1" applyAlignment="1">
      <alignment horizontal="center" shrinkToFit="1"/>
    </xf>
    <xf numFmtId="0" fontId="45" fillId="0" borderId="0" xfId="0" applyFont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top" shrinkToFit="1"/>
    </xf>
    <xf numFmtId="1" fontId="2" fillId="0" borderId="10" xfId="0" applyNumberFormat="1" applyFont="1" applyFill="1" applyBorder="1" applyAlignment="1" applyProtection="1">
      <alignment horizontal="center" vertical="top" shrinkToFit="1" readingOrder="1"/>
      <protection locked="0"/>
    </xf>
    <xf numFmtId="0" fontId="44" fillId="0" borderId="22" xfId="0" applyFont="1" applyBorder="1" applyAlignment="1">
      <alignment horizontal="center" vertical="top" shrinkToFit="1"/>
    </xf>
    <xf numFmtId="1" fontId="44" fillId="0" borderId="10" xfId="0" applyNumberFormat="1" applyFont="1" applyBorder="1" applyAlignment="1">
      <alignment shrinkToFit="1"/>
    </xf>
    <xf numFmtId="1" fontId="2" fillId="0" borderId="10" xfId="0" applyNumberFormat="1" applyFont="1" applyFill="1" applyBorder="1" applyAlignment="1" applyProtection="1">
      <alignment horizontal="center" vertical="center" shrinkToFit="1" readingOrder="1"/>
      <protection locked="0"/>
    </xf>
    <xf numFmtId="0" fontId="44" fillId="0" borderId="10" xfId="0" applyFont="1" applyBorder="1" applyAlignment="1">
      <alignment horizontal="left"/>
    </xf>
    <xf numFmtId="1" fontId="44" fillId="0" borderId="10" xfId="0" applyNumberFormat="1" applyFont="1" applyBorder="1" applyAlignment="1">
      <alignment horizontal="center" vertical="center" shrinkToFit="1"/>
    </xf>
    <xf numFmtId="1" fontId="50" fillId="34" borderId="10" xfId="0" applyNumberFormat="1" applyFont="1" applyFill="1" applyBorder="1" applyAlignment="1">
      <alignment horizontal="center" wrapText="1"/>
    </xf>
    <xf numFmtId="1" fontId="44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horizontal="center" wrapText="1"/>
    </xf>
    <xf numFmtId="1" fontId="44" fillId="0" borderId="22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1" fontId="2" fillId="0" borderId="14" xfId="0" applyNumberFormat="1" applyFont="1" applyFill="1" applyBorder="1" applyAlignment="1" applyProtection="1">
      <alignment horizontal="center" vertical="center" shrinkToFit="1" readingOrder="1"/>
      <protection locked="0"/>
    </xf>
    <xf numFmtId="0" fontId="47" fillId="0" borderId="10" xfId="0" applyFont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1" fontId="2" fillId="0" borderId="11" xfId="0" applyNumberFormat="1" applyFont="1" applyFill="1" applyBorder="1" applyAlignment="1" applyProtection="1">
      <alignment horizontal="center" vertical="center" shrinkToFit="1" readingOrder="1"/>
      <protection locked="0"/>
    </xf>
    <xf numFmtId="1" fontId="2" fillId="0" borderId="12" xfId="0" applyNumberFormat="1" applyFont="1" applyFill="1" applyBorder="1" applyAlignment="1" applyProtection="1">
      <alignment horizontal="center" vertical="center" shrinkToFit="1" readingOrder="1"/>
      <protection locked="0"/>
    </xf>
    <xf numFmtId="0" fontId="47" fillId="0" borderId="10" xfId="0" applyFont="1" applyBorder="1" applyAlignment="1">
      <alignment/>
    </xf>
    <xf numFmtId="1" fontId="2" fillId="0" borderId="13" xfId="0" applyNumberFormat="1" applyFont="1" applyFill="1" applyBorder="1" applyAlignment="1" applyProtection="1">
      <alignment horizontal="center" vertical="center" shrinkToFit="1" readingOrder="1"/>
      <protection locked="0"/>
    </xf>
    <xf numFmtId="1" fontId="44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47" fillId="0" borderId="22" xfId="0" applyFont="1" applyBorder="1" applyAlignment="1">
      <alignment wrapText="1"/>
    </xf>
    <xf numFmtId="1" fontId="2" fillId="0" borderId="13" xfId="0" applyNumberFormat="1" applyFont="1" applyFill="1" applyBorder="1" applyAlignment="1" applyProtection="1">
      <alignment horizontal="center" vertical="center" wrapText="1" shrinkToFit="1" readingOrder="1"/>
      <protection locked="0"/>
    </xf>
    <xf numFmtId="1" fontId="44" fillId="0" borderId="14" xfId="0" applyNumberFormat="1" applyFont="1" applyBorder="1" applyAlignment="1">
      <alignment horizontal="center" vertical="center" wrapText="1" shrinkToFit="1"/>
    </xf>
    <xf numFmtId="1" fontId="44" fillId="0" borderId="14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top" wrapText="1"/>
    </xf>
    <xf numFmtId="1" fontId="44" fillId="0" borderId="0" xfId="0" applyNumberFormat="1" applyFont="1" applyAlignment="1">
      <alignment horizont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top" shrinkToFi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Border="1" applyAlignment="1">
      <alignment horizontal="center" vertical="center" wrapText="1"/>
    </xf>
    <xf numFmtId="199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9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shrinkToFit="1"/>
    </xf>
    <xf numFmtId="199" fontId="3" fillId="0" borderId="10" xfId="0" applyNumberFormat="1" applyFont="1" applyFill="1" applyBorder="1" applyAlignment="1" applyProtection="1">
      <alignment horizontal="left" vertical="center" shrinkToFit="1" readingOrder="1"/>
      <protection locked="0"/>
    </xf>
    <xf numFmtId="199" fontId="3" fillId="0" borderId="10" xfId="0" applyNumberFormat="1" applyFont="1" applyFill="1" applyBorder="1" applyAlignment="1" applyProtection="1">
      <alignment horizontal="center" vertical="center" readingOrder="1"/>
      <protection locked="0"/>
    </xf>
    <xf numFmtId="199" fontId="3" fillId="0" borderId="10" xfId="0" applyNumberFormat="1" applyFont="1" applyBorder="1" applyAlignment="1">
      <alignment horizontal="left" vertical="center" shrinkToFit="1"/>
    </xf>
    <xf numFmtId="0" fontId="44" fillId="0" borderId="10" xfId="0" applyFont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50" fillId="34" borderId="15" xfId="0" applyNumberFormat="1" applyFont="1" applyFill="1" applyBorder="1" applyAlignment="1">
      <alignment horizontal="center" vertical="center" shrinkToFit="1"/>
    </xf>
    <xf numFmtId="199" fontId="44" fillId="0" borderId="10" xfId="0" applyNumberFormat="1" applyFont="1" applyBorder="1" applyAlignment="1">
      <alignment horizontal="center" vertical="center" shrinkToFit="1"/>
    </xf>
    <xf numFmtId="1" fontId="50" fillId="34" borderId="10" xfId="0" applyNumberFormat="1" applyFont="1" applyFill="1" applyBorder="1" applyAlignment="1">
      <alignment horizontal="center" vertical="center" wrapText="1"/>
    </xf>
    <xf numFmtId="199" fontId="44" fillId="0" borderId="0" xfId="0" applyNumberFormat="1" applyFont="1" applyAlignment="1">
      <alignment horizontal="center" vertical="center" shrinkToFit="1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24" xfId="0" applyFont="1" applyBorder="1" applyAlignment="1">
      <alignment vertical="center"/>
    </xf>
    <xf numFmtId="1" fontId="44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shrinkToFit="1"/>
    </xf>
    <xf numFmtId="1" fontId="5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/>
    </xf>
    <xf numFmtId="0" fontId="44" fillId="0" borderId="22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shrinkToFit="1" readingOrder="1"/>
      <protection locked="0"/>
    </xf>
    <xf numFmtId="0" fontId="44" fillId="0" borderId="10" xfId="0" applyFont="1" applyBorder="1" applyAlignment="1">
      <alignment vertical="center" shrinkToFit="1"/>
    </xf>
    <xf numFmtId="0" fontId="3" fillId="33" borderId="10" xfId="0" applyFont="1" applyFill="1" applyBorder="1" applyAlignment="1">
      <alignment horizontal="left" shrinkToFi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shrinkToFit="1"/>
    </xf>
    <xf numFmtId="1" fontId="45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199" fontId="6" fillId="0" borderId="10" xfId="0" applyNumberFormat="1" applyFont="1" applyBorder="1" applyAlignment="1">
      <alignment horizontal="center" vertical="center" shrinkToFit="1"/>
    </xf>
    <xf numFmtId="199" fontId="45" fillId="0" borderId="10" xfId="0" applyNumberFormat="1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left" vertical="center"/>
    </xf>
    <xf numFmtId="0" fontId="45" fillId="0" borderId="22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1" fontId="44" fillId="0" borderId="10" xfId="0" applyNumberFormat="1" applyFont="1" applyBorder="1" applyAlignment="1">
      <alignment horizontal="left" vertical="center" shrinkToFi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50" fillId="36" borderId="15" xfId="0" applyNumberFormat="1" applyFont="1" applyFill="1" applyBorder="1" applyAlignment="1">
      <alignment horizontal="center" vertical="center" shrinkToFit="1"/>
    </xf>
    <xf numFmtId="1" fontId="50" fillId="34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left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199" fontId="47" fillId="0" borderId="10" xfId="0" applyNumberFormat="1" applyFont="1" applyBorder="1" applyAlignment="1">
      <alignment horizontal="center" vertical="center" shrinkToFit="1"/>
    </xf>
    <xf numFmtId="199" fontId="47" fillId="0" borderId="10" xfId="0" applyNumberFormat="1" applyFont="1" applyBorder="1" applyAlignment="1">
      <alignment horizontal="center" vertical="center"/>
    </xf>
    <xf numFmtId="199" fontId="47" fillId="0" borderId="10" xfId="0" applyNumberFormat="1" applyFont="1" applyBorder="1" applyAlignment="1">
      <alignment horizontal="center"/>
    </xf>
    <xf numFmtId="199" fontId="44" fillId="0" borderId="10" xfId="0" applyNumberFormat="1" applyFont="1" applyBorder="1" applyAlignment="1">
      <alignment horizontal="center" vertical="center"/>
    </xf>
    <xf numFmtId="199" fontId="47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4" fillId="0" borderId="24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30.8515625" style="0" customWidth="1"/>
    <col min="2" max="2" width="19.28125" style="0" customWidth="1"/>
  </cols>
  <sheetData>
    <row r="1" spans="1:2" ht="14.25">
      <c r="A1" s="182" t="s">
        <v>1281</v>
      </c>
      <c r="B1" s="183" t="s">
        <v>1282</v>
      </c>
    </row>
    <row r="2" spans="1:2" ht="14.25">
      <c r="A2" s="182"/>
      <c r="B2" s="184"/>
    </row>
    <row r="3" spans="1:2" ht="21">
      <c r="A3" s="9" t="s">
        <v>1283</v>
      </c>
      <c r="B3" s="39">
        <v>1049730079</v>
      </c>
    </row>
    <row r="4" spans="1:2" ht="21">
      <c r="A4" s="9" t="s">
        <v>465</v>
      </c>
      <c r="B4" s="39">
        <v>1049730080</v>
      </c>
    </row>
    <row r="5" spans="1:2" ht="21">
      <c r="A5" s="9" t="s">
        <v>953</v>
      </c>
      <c r="B5" s="39">
        <v>1049730081</v>
      </c>
    </row>
    <row r="6" spans="1:2" ht="21">
      <c r="A6" s="9" t="s">
        <v>500</v>
      </c>
      <c r="B6" s="39">
        <v>1049730082</v>
      </c>
    </row>
    <row r="7" spans="1:2" ht="21">
      <c r="A7" s="9" t="s">
        <v>501</v>
      </c>
      <c r="B7" s="39">
        <v>1049730083</v>
      </c>
    </row>
    <row r="8" spans="1:2" ht="21">
      <c r="A8" s="41" t="s">
        <v>1284</v>
      </c>
      <c r="B8" s="39">
        <v>1049730084</v>
      </c>
    </row>
    <row r="9" spans="1:2" ht="21">
      <c r="A9" s="9" t="s">
        <v>502</v>
      </c>
      <c r="B9" s="39">
        <v>1049730085</v>
      </c>
    </row>
    <row r="10" spans="1:2" ht="21">
      <c r="A10" s="9" t="s">
        <v>1285</v>
      </c>
      <c r="B10" s="39">
        <v>1049730108</v>
      </c>
    </row>
    <row r="11" spans="1:2" ht="21">
      <c r="A11" s="9" t="s">
        <v>517</v>
      </c>
      <c r="B11" s="39">
        <v>1049730111</v>
      </c>
    </row>
    <row r="12" spans="1:2" ht="21">
      <c r="A12" s="9" t="s">
        <v>510</v>
      </c>
      <c r="B12" s="39">
        <v>1049730112</v>
      </c>
    </row>
    <row r="13" spans="1:2" ht="21">
      <c r="A13" s="68" t="s">
        <v>1286</v>
      </c>
      <c r="B13" s="69">
        <v>1149100007</v>
      </c>
    </row>
  </sheetData>
  <sheetProtection/>
  <mergeCells count="2"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8"/>
  <sheetViews>
    <sheetView zoomScale="70" zoomScaleNormal="70" zoomScaleSheetLayoutView="78" workbookViewId="0" topLeftCell="A1">
      <selection activeCell="D131" sqref="D131"/>
    </sheetView>
  </sheetViews>
  <sheetFormatPr defaultColWidth="9.140625" defaultRowHeight="15"/>
  <cols>
    <col min="1" max="1" width="21.57421875" style="33" customWidth="1"/>
    <col min="2" max="2" width="15.140625" style="4" customWidth="1"/>
    <col min="3" max="3" width="5.28125" style="5" customWidth="1"/>
    <col min="4" max="4" width="26.7109375" style="6" customWidth="1"/>
    <col min="5" max="5" width="16.421875" style="138" customWidth="1"/>
    <col min="6" max="6" width="5.57421875" style="5" customWidth="1"/>
    <col min="7" max="7" width="12.8515625" style="2" customWidth="1"/>
    <col min="8" max="8" width="10.7109375" style="2" customWidth="1"/>
    <col min="9" max="9" width="11.7109375" style="2" customWidth="1"/>
    <col min="10" max="10" width="12.421875" style="2" customWidth="1"/>
    <col min="11" max="11" width="8.140625" style="4" customWidth="1"/>
    <col min="12" max="16384" width="9.00390625" style="1" customWidth="1"/>
  </cols>
  <sheetData>
    <row r="1" spans="1:10" ht="39.75" customHeight="1">
      <c r="A1" s="186" t="s">
        <v>1288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1" s="179" customFormat="1" ht="19.5" customHeight="1">
      <c r="A2" s="187" t="s">
        <v>0</v>
      </c>
      <c r="B2" s="188" t="s">
        <v>1</v>
      </c>
      <c r="C2" s="189" t="s">
        <v>2</v>
      </c>
      <c r="D2" s="189" t="s">
        <v>3</v>
      </c>
      <c r="E2" s="190" t="s">
        <v>4</v>
      </c>
      <c r="F2" s="189" t="s">
        <v>5</v>
      </c>
      <c r="G2" s="182" t="s">
        <v>6</v>
      </c>
      <c r="H2" s="182"/>
      <c r="I2" s="182"/>
      <c r="J2" s="182"/>
      <c r="K2" s="185" t="s">
        <v>137</v>
      </c>
    </row>
    <row r="3" spans="1:11" s="4" customFormat="1" ht="110.25" customHeight="1">
      <c r="A3" s="187"/>
      <c r="B3" s="188"/>
      <c r="C3" s="189"/>
      <c r="D3" s="189"/>
      <c r="E3" s="190"/>
      <c r="F3" s="189"/>
      <c r="G3" s="17" t="s">
        <v>7</v>
      </c>
      <c r="H3" s="17" t="s">
        <v>8</v>
      </c>
      <c r="I3" s="17" t="s">
        <v>9</v>
      </c>
      <c r="J3" s="180" t="s">
        <v>46</v>
      </c>
      <c r="K3" s="185"/>
    </row>
    <row r="4" spans="1:11" ht="21">
      <c r="A4" s="35" t="s">
        <v>138</v>
      </c>
      <c r="B4" s="90" t="s">
        <v>139</v>
      </c>
      <c r="C4" s="40">
        <v>1</v>
      </c>
      <c r="D4" s="66" t="s">
        <v>1043</v>
      </c>
      <c r="E4" s="102" t="s">
        <v>140</v>
      </c>
      <c r="F4" s="21">
        <v>1</v>
      </c>
      <c r="G4" s="39">
        <v>25</v>
      </c>
      <c r="H4" s="39">
        <v>8</v>
      </c>
      <c r="I4" s="39">
        <v>33</v>
      </c>
      <c r="J4" s="39">
        <v>1.98</v>
      </c>
      <c r="K4" s="9"/>
    </row>
    <row r="5" spans="1:11" ht="21">
      <c r="A5" s="35" t="s">
        <v>138</v>
      </c>
      <c r="B5" s="90" t="s">
        <v>139</v>
      </c>
      <c r="C5" s="40">
        <v>2</v>
      </c>
      <c r="D5" s="66" t="s">
        <v>1044</v>
      </c>
      <c r="E5" s="103" t="s">
        <v>141</v>
      </c>
      <c r="F5" s="22">
        <v>1</v>
      </c>
      <c r="G5" s="39">
        <v>28</v>
      </c>
      <c r="H5" s="39">
        <v>8</v>
      </c>
      <c r="I5" s="39">
        <v>36</v>
      </c>
      <c r="J5" s="39">
        <v>2.16</v>
      </c>
      <c r="K5" s="9"/>
    </row>
    <row r="6" spans="1:11" ht="21">
      <c r="A6" s="35" t="s">
        <v>138</v>
      </c>
      <c r="B6" s="90" t="s">
        <v>139</v>
      </c>
      <c r="C6" s="40">
        <v>3</v>
      </c>
      <c r="D6" s="66" t="s">
        <v>1045</v>
      </c>
      <c r="E6" s="103" t="s">
        <v>142</v>
      </c>
      <c r="F6" s="22">
        <v>1</v>
      </c>
      <c r="G6" s="39">
        <v>27</v>
      </c>
      <c r="H6" s="39">
        <v>0</v>
      </c>
      <c r="I6" s="39">
        <v>27</v>
      </c>
      <c r="J6" s="39">
        <v>1.6199999999999999</v>
      </c>
      <c r="K6" s="9"/>
    </row>
    <row r="7" spans="1:11" ht="21">
      <c r="A7" s="35" t="s">
        <v>138</v>
      </c>
      <c r="B7" s="90" t="s">
        <v>139</v>
      </c>
      <c r="C7" s="40">
        <v>4</v>
      </c>
      <c r="D7" s="66" t="s">
        <v>1046</v>
      </c>
      <c r="E7" s="103" t="s">
        <v>143</v>
      </c>
      <c r="F7" s="22">
        <v>1</v>
      </c>
      <c r="G7" s="39">
        <v>29</v>
      </c>
      <c r="H7" s="39">
        <v>8</v>
      </c>
      <c r="I7" s="39">
        <v>37</v>
      </c>
      <c r="J7" s="39">
        <v>2.2199999999999998</v>
      </c>
      <c r="K7" s="9"/>
    </row>
    <row r="8" spans="1:11" ht="21">
      <c r="A8" s="35" t="s">
        <v>138</v>
      </c>
      <c r="B8" s="90" t="s">
        <v>139</v>
      </c>
      <c r="C8" s="40">
        <v>5</v>
      </c>
      <c r="D8" s="66" t="s">
        <v>1047</v>
      </c>
      <c r="E8" s="103" t="s">
        <v>144</v>
      </c>
      <c r="F8" s="22">
        <v>1</v>
      </c>
      <c r="G8" s="39">
        <v>35</v>
      </c>
      <c r="H8" s="39">
        <v>12</v>
      </c>
      <c r="I8" s="39">
        <v>47</v>
      </c>
      <c r="J8" s="39">
        <v>2.82</v>
      </c>
      <c r="K8" s="9"/>
    </row>
    <row r="9" spans="1:11" ht="21">
      <c r="A9" s="35" t="s">
        <v>138</v>
      </c>
      <c r="B9" s="90" t="s">
        <v>139</v>
      </c>
      <c r="C9" s="40">
        <v>6</v>
      </c>
      <c r="D9" s="66" t="s">
        <v>1048</v>
      </c>
      <c r="E9" s="103" t="s">
        <v>145</v>
      </c>
      <c r="F9" s="22">
        <v>1</v>
      </c>
      <c r="G9" s="39">
        <v>32</v>
      </c>
      <c r="H9" s="39">
        <v>16</v>
      </c>
      <c r="I9" s="39">
        <v>48</v>
      </c>
      <c r="J9" s="39">
        <v>2.88</v>
      </c>
      <c r="K9" s="9"/>
    </row>
    <row r="10" spans="1:11" ht="21">
      <c r="A10" s="35" t="s">
        <v>138</v>
      </c>
      <c r="B10" s="90" t="s">
        <v>139</v>
      </c>
      <c r="C10" s="40">
        <v>7</v>
      </c>
      <c r="D10" s="66" t="s">
        <v>1049</v>
      </c>
      <c r="E10" s="103" t="s">
        <v>146</v>
      </c>
      <c r="F10" s="22">
        <v>1</v>
      </c>
      <c r="G10" s="39">
        <v>35</v>
      </c>
      <c r="H10" s="39">
        <v>0</v>
      </c>
      <c r="I10" s="39">
        <v>35</v>
      </c>
      <c r="J10" s="39">
        <v>2.1</v>
      </c>
      <c r="K10" s="9"/>
    </row>
    <row r="11" spans="1:11" ht="21">
      <c r="A11" s="35" t="s">
        <v>138</v>
      </c>
      <c r="B11" s="90" t="s">
        <v>139</v>
      </c>
      <c r="C11" s="40">
        <v>8</v>
      </c>
      <c r="D11" s="66" t="s">
        <v>1050</v>
      </c>
      <c r="E11" s="103" t="s">
        <v>147</v>
      </c>
      <c r="F11" s="22">
        <v>1</v>
      </c>
      <c r="G11" s="39">
        <v>38</v>
      </c>
      <c r="H11" s="39">
        <v>8</v>
      </c>
      <c r="I11" s="39">
        <v>46</v>
      </c>
      <c r="J11" s="39">
        <v>2.76</v>
      </c>
      <c r="K11" s="9"/>
    </row>
    <row r="12" spans="1:11" ht="21">
      <c r="A12" s="35" t="s">
        <v>138</v>
      </c>
      <c r="B12" s="90" t="s">
        <v>139</v>
      </c>
      <c r="C12" s="40">
        <v>9</v>
      </c>
      <c r="D12" s="66" t="s">
        <v>1051</v>
      </c>
      <c r="E12" s="103" t="s">
        <v>148</v>
      </c>
      <c r="F12" s="22">
        <v>1</v>
      </c>
      <c r="G12" s="39">
        <v>47</v>
      </c>
      <c r="H12" s="39">
        <v>8</v>
      </c>
      <c r="I12" s="39">
        <v>55</v>
      </c>
      <c r="J12" s="39">
        <v>3.3</v>
      </c>
      <c r="K12" s="9"/>
    </row>
    <row r="13" spans="1:11" ht="21">
      <c r="A13" s="35" t="s">
        <v>138</v>
      </c>
      <c r="B13" s="90" t="s">
        <v>139</v>
      </c>
      <c r="C13" s="40">
        <v>10</v>
      </c>
      <c r="D13" s="66" t="s">
        <v>1052</v>
      </c>
      <c r="E13" s="103" t="s">
        <v>149</v>
      </c>
      <c r="F13" s="22">
        <v>1</v>
      </c>
      <c r="G13" s="39">
        <v>48</v>
      </c>
      <c r="H13" s="39">
        <v>12</v>
      </c>
      <c r="I13" s="39">
        <v>60</v>
      </c>
      <c r="J13" s="39">
        <v>3.5999999999999996</v>
      </c>
      <c r="K13" s="9"/>
    </row>
    <row r="14" spans="1:11" ht="21">
      <c r="A14" s="35" t="s">
        <v>138</v>
      </c>
      <c r="B14" s="90" t="s">
        <v>139</v>
      </c>
      <c r="C14" s="40">
        <v>11</v>
      </c>
      <c r="D14" s="66" t="s">
        <v>1053</v>
      </c>
      <c r="E14" s="103" t="s">
        <v>150</v>
      </c>
      <c r="F14" s="22">
        <v>1</v>
      </c>
      <c r="G14" s="39">
        <v>53</v>
      </c>
      <c r="H14" s="39">
        <v>20</v>
      </c>
      <c r="I14" s="39">
        <v>73</v>
      </c>
      <c r="J14" s="39">
        <v>4.38</v>
      </c>
      <c r="K14" s="9"/>
    </row>
    <row r="15" spans="1:11" ht="21">
      <c r="A15" s="35" t="s">
        <v>138</v>
      </c>
      <c r="B15" s="90" t="s">
        <v>139</v>
      </c>
      <c r="C15" s="40">
        <v>12</v>
      </c>
      <c r="D15" s="66" t="s">
        <v>1054</v>
      </c>
      <c r="E15" s="103" t="s">
        <v>151</v>
      </c>
      <c r="F15" s="22">
        <v>1</v>
      </c>
      <c r="G15" s="39">
        <v>56</v>
      </c>
      <c r="H15" s="39">
        <v>20</v>
      </c>
      <c r="I15" s="39">
        <v>76</v>
      </c>
      <c r="J15" s="39">
        <v>4.56</v>
      </c>
      <c r="K15" s="9"/>
    </row>
    <row r="16" spans="1:11" ht="21">
      <c r="A16" s="35" t="s">
        <v>138</v>
      </c>
      <c r="B16" s="90" t="s">
        <v>139</v>
      </c>
      <c r="C16" s="40">
        <v>13</v>
      </c>
      <c r="D16" s="66" t="s">
        <v>1055</v>
      </c>
      <c r="E16" s="103" t="s">
        <v>152</v>
      </c>
      <c r="F16" s="22">
        <v>1</v>
      </c>
      <c r="G16" s="39">
        <v>42</v>
      </c>
      <c r="H16" s="39">
        <v>4</v>
      </c>
      <c r="I16" s="39">
        <v>46</v>
      </c>
      <c r="J16" s="39">
        <v>2.76</v>
      </c>
      <c r="K16" s="9"/>
    </row>
    <row r="17" spans="1:11" ht="21">
      <c r="A17" s="35" t="s">
        <v>138</v>
      </c>
      <c r="B17" s="90" t="s">
        <v>139</v>
      </c>
      <c r="C17" s="40">
        <v>14</v>
      </c>
      <c r="D17" s="66" t="s">
        <v>1056</v>
      </c>
      <c r="E17" s="103" t="s">
        <v>153</v>
      </c>
      <c r="F17" s="22">
        <v>1</v>
      </c>
      <c r="G17" s="39">
        <v>45</v>
      </c>
      <c r="H17" s="39">
        <v>16</v>
      </c>
      <c r="I17" s="39">
        <v>61</v>
      </c>
      <c r="J17" s="39">
        <v>3.6599999999999997</v>
      </c>
      <c r="K17" s="9"/>
    </row>
    <row r="18" spans="1:11" ht="21">
      <c r="A18" s="35" t="s">
        <v>138</v>
      </c>
      <c r="B18" s="90" t="s">
        <v>139</v>
      </c>
      <c r="C18" s="40">
        <v>15</v>
      </c>
      <c r="D18" s="66" t="s">
        <v>1057</v>
      </c>
      <c r="E18" s="103" t="s">
        <v>154</v>
      </c>
      <c r="F18" s="22">
        <v>1</v>
      </c>
      <c r="G18" s="39">
        <v>30</v>
      </c>
      <c r="H18" s="39">
        <v>0</v>
      </c>
      <c r="I18" s="39">
        <v>30</v>
      </c>
      <c r="J18" s="39">
        <v>1.7999999999999998</v>
      </c>
      <c r="K18" s="9"/>
    </row>
    <row r="19" spans="1:11" ht="21">
      <c r="A19" s="35" t="s">
        <v>138</v>
      </c>
      <c r="B19" s="90" t="s">
        <v>139</v>
      </c>
      <c r="C19" s="40">
        <v>16</v>
      </c>
      <c r="D19" s="66" t="s">
        <v>1058</v>
      </c>
      <c r="E19" s="103" t="s">
        <v>155</v>
      </c>
      <c r="F19" s="22">
        <v>1</v>
      </c>
      <c r="G19" s="39">
        <v>32</v>
      </c>
      <c r="H19" s="39">
        <v>0</v>
      </c>
      <c r="I19" s="39">
        <v>32</v>
      </c>
      <c r="J19" s="39">
        <v>1.92</v>
      </c>
      <c r="K19" s="9"/>
    </row>
    <row r="20" spans="1:11" ht="21">
      <c r="A20" s="35" t="s">
        <v>138</v>
      </c>
      <c r="B20" s="90" t="s">
        <v>139</v>
      </c>
      <c r="C20" s="40">
        <v>17</v>
      </c>
      <c r="D20" s="66" t="s">
        <v>1059</v>
      </c>
      <c r="E20" s="103" t="s">
        <v>156</v>
      </c>
      <c r="F20" s="22">
        <v>1</v>
      </c>
      <c r="G20" s="39">
        <v>35</v>
      </c>
      <c r="H20" s="39">
        <v>16</v>
      </c>
      <c r="I20" s="39">
        <v>51</v>
      </c>
      <c r="J20" s="39">
        <v>3.06</v>
      </c>
      <c r="K20" s="9"/>
    </row>
    <row r="21" spans="1:11" ht="21">
      <c r="A21" s="35" t="s">
        <v>138</v>
      </c>
      <c r="B21" s="90" t="s">
        <v>139</v>
      </c>
      <c r="C21" s="40">
        <v>18</v>
      </c>
      <c r="D21" s="66" t="s">
        <v>1060</v>
      </c>
      <c r="E21" s="103" t="s">
        <v>157</v>
      </c>
      <c r="F21" s="22">
        <v>2</v>
      </c>
      <c r="G21" s="39">
        <v>46</v>
      </c>
      <c r="H21" s="39">
        <v>4</v>
      </c>
      <c r="I21" s="39">
        <v>50</v>
      </c>
      <c r="J21" s="39">
        <v>3</v>
      </c>
      <c r="K21" s="9"/>
    </row>
    <row r="22" spans="1:11" ht="21">
      <c r="A22" s="35" t="s">
        <v>138</v>
      </c>
      <c r="B22" s="90" t="s">
        <v>139</v>
      </c>
      <c r="C22" s="40">
        <v>19</v>
      </c>
      <c r="D22" s="66" t="s">
        <v>1061</v>
      </c>
      <c r="E22" s="103" t="s">
        <v>158</v>
      </c>
      <c r="F22" s="22">
        <v>2</v>
      </c>
      <c r="G22" s="39">
        <v>48</v>
      </c>
      <c r="H22" s="39">
        <v>12</v>
      </c>
      <c r="I22" s="39">
        <v>60</v>
      </c>
      <c r="J22" s="39">
        <v>3.5999999999999996</v>
      </c>
      <c r="K22" s="9"/>
    </row>
    <row r="23" spans="1:11" ht="21">
      <c r="A23" s="35" t="s">
        <v>138</v>
      </c>
      <c r="B23" s="90" t="s">
        <v>139</v>
      </c>
      <c r="C23" s="40">
        <v>20</v>
      </c>
      <c r="D23" s="66" t="s">
        <v>1062</v>
      </c>
      <c r="E23" s="103" t="s">
        <v>159</v>
      </c>
      <c r="F23" s="22">
        <v>2</v>
      </c>
      <c r="G23" s="39">
        <v>36</v>
      </c>
      <c r="H23" s="39">
        <v>4</v>
      </c>
      <c r="I23" s="39">
        <v>40</v>
      </c>
      <c r="J23" s="39">
        <v>2.4</v>
      </c>
      <c r="K23" s="9"/>
    </row>
    <row r="24" spans="1:11" ht="21">
      <c r="A24" s="35" t="s">
        <v>138</v>
      </c>
      <c r="B24" s="90" t="s">
        <v>139</v>
      </c>
      <c r="C24" s="40">
        <v>21</v>
      </c>
      <c r="D24" s="66" t="s">
        <v>1063</v>
      </c>
      <c r="E24" s="103" t="s">
        <v>160</v>
      </c>
      <c r="F24" s="22">
        <v>2</v>
      </c>
      <c r="G24" s="39">
        <v>57</v>
      </c>
      <c r="H24" s="39">
        <v>24</v>
      </c>
      <c r="I24" s="39">
        <v>81</v>
      </c>
      <c r="J24" s="39">
        <v>4.859999999999999</v>
      </c>
      <c r="K24" s="9"/>
    </row>
    <row r="25" spans="1:11" ht="21">
      <c r="A25" s="35" t="s">
        <v>138</v>
      </c>
      <c r="B25" s="90" t="s">
        <v>139</v>
      </c>
      <c r="C25" s="40">
        <v>22</v>
      </c>
      <c r="D25" s="66" t="s">
        <v>1064</v>
      </c>
      <c r="E25" s="103" t="s">
        <v>161</v>
      </c>
      <c r="F25" s="22">
        <v>2</v>
      </c>
      <c r="G25" s="39">
        <v>71</v>
      </c>
      <c r="H25" s="39">
        <v>24</v>
      </c>
      <c r="I25" s="39">
        <v>95</v>
      </c>
      <c r="J25" s="39">
        <v>5.7</v>
      </c>
      <c r="K25" s="9"/>
    </row>
    <row r="26" spans="1:11" ht="21">
      <c r="A26" s="35" t="s">
        <v>138</v>
      </c>
      <c r="B26" s="90" t="s">
        <v>139</v>
      </c>
      <c r="C26" s="40">
        <v>23</v>
      </c>
      <c r="D26" s="66" t="s">
        <v>1065</v>
      </c>
      <c r="E26" s="103" t="s">
        <v>162</v>
      </c>
      <c r="F26" s="22">
        <v>2</v>
      </c>
      <c r="G26" s="39">
        <v>63</v>
      </c>
      <c r="H26" s="39">
        <v>20</v>
      </c>
      <c r="I26" s="39">
        <v>83</v>
      </c>
      <c r="J26" s="39">
        <v>4.9799999999999995</v>
      </c>
      <c r="K26" s="9"/>
    </row>
    <row r="27" spans="1:11" ht="21">
      <c r="A27" s="35" t="s">
        <v>138</v>
      </c>
      <c r="B27" s="90" t="s">
        <v>139</v>
      </c>
      <c r="C27" s="40">
        <v>24</v>
      </c>
      <c r="D27" s="66" t="s">
        <v>1066</v>
      </c>
      <c r="E27" s="103" t="s">
        <v>163</v>
      </c>
      <c r="F27" s="22">
        <v>2</v>
      </c>
      <c r="G27" s="39">
        <v>60</v>
      </c>
      <c r="H27" s="39">
        <v>16</v>
      </c>
      <c r="I27" s="39">
        <v>76</v>
      </c>
      <c r="J27" s="39">
        <v>4.56</v>
      </c>
      <c r="K27" s="9"/>
    </row>
    <row r="28" spans="1:11" ht="21">
      <c r="A28" s="35" t="s">
        <v>138</v>
      </c>
      <c r="B28" s="90" t="s">
        <v>139</v>
      </c>
      <c r="C28" s="40">
        <v>25</v>
      </c>
      <c r="D28" s="66" t="s">
        <v>1067</v>
      </c>
      <c r="E28" s="103" t="s">
        <v>164</v>
      </c>
      <c r="F28" s="22">
        <v>2</v>
      </c>
      <c r="G28" s="39">
        <v>49</v>
      </c>
      <c r="H28" s="39">
        <v>24</v>
      </c>
      <c r="I28" s="39">
        <v>73</v>
      </c>
      <c r="J28" s="39">
        <v>4.38</v>
      </c>
      <c r="K28" s="9"/>
    </row>
    <row r="29" spans="1:11" ht="21">
      <c r="A29" s="35" t="s">
        <v>138</v>
      </c>
      <c r="B29" s="90" t="s">
        <v>139</v>
      </c>
      <c r="C29" s="40">
        <v>26</v>
      </c>
      <c r="D29" s="66" t="s">
        <v>1068</v>
      </c>
      <c r="E29" s="103" t="s">
        <v>165</v>
      </c>
      <c r="F29" s="22">
        <v>2</v>
      </c>
      <c r="G29" s="39">
        <v>43</v>
      </c>
      <c r="H29" s="39">
        <v>8</v>
      </c>
      <c r="I29" s="39">
        <v>51</v>
      </c>
      <c r="J29" s="39">
        <v>3.06</v>
      </c>
      <c r="K29" s="9"/>
    </row>
    <row r="30" spans="1:11" ht="21">
      <c r="A30" s="35" t="s">
        <v>138</v>
      </c>
      <c r="B30" s="90" t="s">
        <v>139</v>
      </c>
      <c r="C30" s="40">
        <v>27</v>
      </c>
      <c r="D30" s="66" t="s">
        <v>1069</v>
      </c>
      <c r="E30" s="103" t="s">
        <v>166</v>
      </c>
      <c r="F30" s="22">
        <v>2</v>
      </c>
      <c r="G30" s="39">
        <v>27</v>
      </c>
      <c r="H30" s="39">
        <v>16</v>
      </c>
      <c r="I30" s="39">
        <v>43</v>
      </c>
      <c r="J30" s="39">
        <v>2.58</v>
      </c>
      <c r="K30" s="9"/>
    </row>
    <row r="31" spans="1:11" ht="21">
      <c r="A31" s="35" t="s">
        <v>138</v>
      </c>
      <c r="B31" s="90" t="s">
        <v>139</v>
      </c>
      <c r="C31" s="40">
        <v>28</v>
      </c>
      <c r="D31" s="66" t="s">
        <v>1070</v>
      </c>
      <c r="E31" s="103" t="s">
        <v>167</v>
      </c>
      <c r="F31" s="22">
        <v>2</v>
      </c>
      <c r="G31" s="39">
        <v>29</v>
      </c>
      <c r="H31" s="39">
        <v>0</v>
      </c>
      <c r="I31" s="39">
        <v>29</v>
      </c>
      <c r="J31" s="39">
        <v>1.74</v>
      </c>
      <c r="K31" s="9"/>
    </row>
    <row r="32" spans="1:11" ht="21">
      <c r="A32" s="35" t="s">
        <v>138</v>
      </c>
      <c r="B32" s="90" t="s">
        <v>139</v>
      </c>
      <c r="C32" s="40">
        <v>29</v>
      </c>
      <c r="D32" s="66" t="s">
        <v>1071</v>
      </c>
      <c r="E32" s="103" t="s">
        <v>168</v>
      </c>
      <c r="F32" s="22">
        <v>2</v>
      </c>
      <c r="G32" s="39">
        <v>60</v>
      </c>
      <c r="H32" s="39">
        <v>8</v>
      </c>
      <c r="I32" s="39">
        <v>68</v>
      </c>
      <c r="J32" s="39">
        <v>4.08</v>
      </c>
      <c r="K32" s="9"/>
    </row>
    <row r="33" spans="1:11" ht="21">
      <c r="A33" s="35" t="s">
        <v>138</v>
      </c>
      <c r="B33" s="90" t="s">
        <v>139</v>
      </c>
      <c r="C33" s="40">
        <v>30</v>
      </c>
      <c r="D33" s="66" t="s">
        <v>1072</v>
      </c>
      <c r="E33" s="103" t="s">
        <v>169</v>
      </c>
      <c r="F33" s="22">
        <v>2</v>
      </c>
      <c r="G33" s="39">
        <v>42</v>
      </c>
      <c r="H33" s="39">
        <v>4</v>
      </c>
      <c r="I33" s="39">
        <v>46</v>
      </c>
      <c r="J33" s="39">
        <v>2.76</v>
      </c>
      <c r="K33" s="9"/>
    </row>
    <row r="34" spans="1:11" ht="21">
      <c r="A34" s="35" t="s">
        <v>138</v>
      </c>
      <c r="B34" s="90" t="s">
        <v>139</v>
      </c>
      <c r="C34" s="40">
        <v>31</v>
      </c>
      <c r="D34" s="66" t="s">
        <v>1073</v>
      </c>
      <c r="E34" s="103" t="s">
        <v>170</v>
      </c>
      <c r="F34" s="22">
        <v>2</v>
      </c>
      <c r="G34" s="39">
        <v>58</v>
      </c>
      <c r="H34" s="39">
        <v>20</v>
      </c>
      <c r="I34" s="39">
        <v>78</v>
      </c>
      <c r="J34" s="39">
        <v>4.68</v>
      </c>
      <c r="K34" s="9"/>
    </row>
    <row r="35" spans="1:11" ht="21">
      <c r="A35" s="35" t="s">
        <v>138</v>
      </c>
      <c r="B35" s="90" t="s">
        <v>139</v>
      </c>
      <c r="C35" s="40">
        <v>32</v>
      </c>
      <c r="D35" s="66" t="s">
        <v>1074</v>
      </c>
      <c r="E35" s="103" t="s">
        <v>171</v>
      </c>
      <c r="F35" s="22">
        <v>2</v>
      </c>
      <c r="G35" s="39">
        <v>49</v>
      </c>
      <c r="H35" s="39">
        <v>20</v>
      </c>
      <c r="I35" s="39">
        <v>69</v>
      </c>
      <c r="J35" s="39">
        <v>4.14</v>
      </c>
      <c r="K35" s="9"/>
    </row>
    <row r="36" spans="1:11" ht="21">
      <c r="A36" s="35" t="s">
        <v>138</v>
      </c>
      <c r="B36" s="90" t="s">
        <v>139</v>
      </c>
      <c r="C36" s="40">
        <v>33</v>
      </c>
      <c r="D36" s="66" t="s">
        <v>1075</v>
      </c>
      <c r="E36" s="103" t="s">
        <v>172</v>
      </c>
      <c r="F36" s="22">
        <v>2</v>
      </c>
      <c r="G36" s="39">
        <v>57</v>
      </c>
      <c r="H36" s="39">
        <v>16</v>
      </c>
      <c r="I36" s="39">
        <v>73</v>
      </c>
      <c r="J36" s="39">
        <v>4.38</v>
      </c>
      <c r="K36" s="9"/>
    </row>
    <row r="37" spans="1:11" ht="21">
      <c r="A37" s="35" t="s">
        <v>138</v>
      </c>
      <c r="B37" s="90" t="s">
        <v>139</v>
      </c>
      <c r="C37" s="40">
        <v>34</v>
      </c>
      <c r="D37" s="66" t="s">
        <v>1076</v>
      </c>
      <c r="E37" s="103" t="s">
        <v>173</v>
      </c>
      <c r="F37" s="22">
        <v>2</v>
      </c>
      <c r="G37" s="39">
        <v>18</v>
      </c>
      <c r="H37" s="39">
        <v>4</v>
      </c>
      <c r="I37" s="39">
        <v>22</v>
      </c>
      <c r="J37" s="39">
        <v>1.3199999999999998</v>
      </c>
      <c r="K37" s="9"/>
    </row>
    <row r="38" spans="1:11" ht="21">
      <c r="A38" s="35" t="s">
        <v>138</v>
      </c>
      <c r="B38" s="90" t="s">
        <v>139</v>
      </c>
      <c r="C38" s="40">
        <v>35</v>
      </c>
      <c r="D38" s="66" t="s">
        <v>1077</v>
      </c>
      <c r="E38" s="104" t="s">
        <v>174</v>
      </c>
      <c r="F38" s="23">
        <v>2</v>
      </c>
      <c r="G38" s="39">
        <v>22</v>
      </c>
      <c r="H38" s="39">
        <v>12</v>
      </c>
      <c r="I38" s="39">
        <v>34</v>
      </c>
      <c r="J38" s="39">
        <v>2.04</v>
      </c>
      <c r="K38" s="9"/>
    </row>
    <row r="39" spans="1:11" ht="21">
      <c r="A39" s="35" t="s">
        <v>138</v>
      </c>
      <c r="B39" s="90" t="s">
        <v>139</v>
      </c>
      <c r="C39" s="40">
        <v>36</v>
      </c>
      <c r="D39" s="66" t="s">
        <v>1078</v>
      </c>
      <c r="E39" s="105" t="s">
        <v>175</v>
      </c>
      <c r="F39" s="24">
        <v>2</v>
      </c>
      <c r="G39" s="39">
        <v>24</v>
      </c>
      <c r="H39" s="39">
        <v>12</v>
      </c>
      <c r="I39" s="39">
        <v>36</v>
      </c>
      <c r="J39" s="39">
        <v>2.16</v>
      </c>
      <c r="K39" s="9"/>
    </row>
    <row r="40" spans="1:11" ht="21">
      <c r="A40" s="35" t="s">
        <v>138</v>
      </c>
      <c r="B40" s="181" t="s">
        <v>139</v>
      </c>
      <c r="C40" s="40">
        <v>37</v>
      </c>
      <c r="D40" s="66" t="s">
        <v>1079</v>
      </c>
      <c r="E40" s="106" t="s">
        <v>140</v>
      </c>
      <c r="F40" s="40">
        <v>1</v>
      </c>
      <c r="G40" s="39">
        <v>38</v>
      </c>
      <c r="H40" s="39">
        <v>8</v>
      </c>
      <c r="I40" s="39">
        <v>46</v>
      </c>
      <c r="J40" s="39">
        <v>2.76</v>
      </c>
      <c r="K40" s="9"/>
    </row>
    <row r="41" spans="1:11" ht="21">
      <c r="A41" s="35" t="s">
        <v>138</v>
      </c>
      <c r="B41" s="181" t="s">
        <v>139</v>
      </c>
      <c r="C41" s="40">
        <v>38</v>
      </c>
      <c r="D41" s="66" t="s">
        <v>1080</v>
      </c>
      <c r="E41" s="106" t="s">
        <v>141</v>
      </c>
      <c r="F41" s="40">
        <v>1</v>
      </c>
      <c r="G41" s="39">
        <v>39</v>
      </c>
      <c r="H41" s="39">
        <v>0</v>
      </c>
      <c r="I41" s="39">
        <v>39</v>
      </c>
      <c r="J41" s="39">
        <v>2.34</v>
      </c>
      <c r="K41" s="9"/>
    </row>
    <row r="42" spans="1:11" ht="21">
      <c r="A42" s="35" t="s">
        <v>138</v>
      </c>
      <c r="B42" s="181" t="s">
        <v>139</v>
      </c>
      <c r="C42" s="40">
        <v>39</v>
      </c>
      <c r="D42" s="66" t="s">
        <v>1081</v>
      </c>
      <c r="E42" s="106" t="s">
        <v>142</v>
      </c>
      <c r="F42" s="40">
        <v>1</v>
      </c>
      <c r="G42" s="39">
        <v>38</v>
      </c>
      <c r="H42" s="39">
        <v>0</v>
      </c>
      <c r="I42" s="39">
        <v>38</v>
      </c>
      <c r="J42" s="39">
        <v>2.28</v>
      </c>
      <c r="K42" s="9"/>
    </row>
    <row r="43" spans="1:11" ht="21">
      <c r="A43" s="35" t="s">
        <v>138</v>
      </c>
      <c r="B43" s="181" t="s">
        <v>139</v>
      </c>
      <c r="C43" s="40">
        <v>40</v>
      </c>
      <c r="D43" s="66" t="s">
        <v>1082</v>
      </c>
      <c r="E43" s="106" t="s">
        <v>143</v>
      </c>
      <c r="F43" s="40">
        <v>1</v>
      </c>
      <c r="G43" s="39">
        <v>33</v>
      </c>
      <c r="H43" s="39">
        <v>8</v>
      </c>
      <c r="I43" s="39">
        <v>41</v>
      </c>
      <c r="J43" s="39">
        <v>2.46</v>
      </c>
      <c r="K43" s="9"/>
    </row>
    <row r="44" spans="1:11" ht="21">
      <c r="A44" s="35" t="s">
        <v>138</v>
      </c>
      <c r="B44" s="181" t="s">
        <v>139</v>
      </c>
      <c r="C44" s="40">
        <v>41</v>
      </c>
      <c r="D44" s="66" t="s">
        <v>1083</v>
      </c>
      <c r="E44" s="106" t="s">
        <v>144</v>
      </c>
      <c r="F44" s="40">
        <v>1</v>
      </c>
      <c r="G44" s="39">
        <v>19</v>
      </c>
      <c r="H44" s="39">
        <v>0</v>
      </c>
      <c r="I44" s="39">
        <v>19</v>
      </c>
      <c r="J44" s="39">
        <v>1.14</v>
      </c>
      <c r="K44" s="9"/>
    </row>
    <row r="45" spans="1:11" ht="21">
      <c r="A45" s="35" t="s">
        <v>138</v>
      </c>
      <c r="B45" s="181" t="s">
        <v>139</v>
      </c>
      <c r="C45" s="40">
        <v>42</v>
      </c>
      <c r="D45" s="66" t="s">
        <v>1084</v>
      </c>
      <c r="E45" s="106" t="s">
        <v>145</v>
      </c>
      <c r="F45" s="40">
        <v>1</v>
      </c>
      <c r="G45" s="39">
        <v>32</v>
      </c>
      <c r="H45" s="39">
        <v>0</v>
      </c>
      <c r="I45" s="39">
        <v>32</v>
      </c>
      <c r="J45" s="39">
        <v>1.92</v>
      </c>
      <c r="K45" s="9"/>
    </row>
    <row r="46" spans="1:11" ht="21">
      <c r="A46" s="35" t="s">
        <v>138</v>
      </c>
      <c r="B46" s="181" t="s">
        <v>139</v>
      </c>
      <c r="C46" s="40">
        <v>43</v>
      </c>
      <c r="D46" s="66" t="s">
        <v>1085</v>
      </c>
      <c r="E46" s="106" t="s">
        <v>146</v>
      </c>
      <c r="F46" s="40">
        <v>1</v>
      </c>
      <c r="G46" s="39">
        <v>29</v>
      </c>
      <c r="H46" s="39">
        <v>0</v>
      </c>
      <c r="I46" s="39">
        <v>29</v>
      </c>
      <c r="J46" s="39">
        <v>1.74</v>
      </c>
      <c r="K46" s="9"/>
    </row>
    <row r="47" spans="1:11" ht="21">
      <c r="A47" s="35" t="s">
        <v>138</v>
      </c>
      <c r="B47" s="181" t="s">
        <v>139</v>
      </c>
      <c r="C47" s="40">
        <v>44</v>
      </c>
      <c r="D47" s="66" t="s">
        <v>1086</v>
      </c>
      <c r="E47" s="106" t="s">
        <v>147</v>
      </c>
      <c r="F47" s="40">
        <v>1</v>
      </c>
      <c r="G47" s="39">
        <v>44</v>
      </c>
      <c r="H47" s="39">
        <v>0</v>
      </c>
      <c r="I47" s="39">
        <v>44</v>
      </c>
      <c r="J47" s="39">
        <v>2.6399999999999997</v>
      </c>
      <c r="K47" s="9"/>
    </row>
    <row r="48" spans="1:11" ht="21">
      <c r="A48" s="35" t="s">
        <v>138</v>
      </c>
      <c r="B48" s="181" t="s">
        <v>139</v>
      </c>
      <c r="C48" s="40">
        <v>45</v>
      </c>
      <c r="D48" s="66" t="s">
        <v>1087</v>
      </c>
      <c r="E48" s="106" t="s">
        <v>148</v>
      </c>
      <c r="F48" s="40">
        <v>1</v>
      </c>
      <c r="G48" s="39">
        <v>27</v>
      </c>
      <c r="H48" s="39">
        <v>0</v>
      </c>
      <c r="I48" s="39">
        <v>27</v>
      </c>
      <c r="J48" s="39">
        <v>1.6199999999999999</v>
      </c>
      <c r="K48" s="9"/>
    </row>
    <row r="49" spans="1:11" ht="21">
      <c r="A49" s="35" t="s">
        <v>138</v>
      </c>
      <c r="B49" s="181" t="s">
        <v>139</v>
      </c>
      <c r="C49" s="40">
        <v>46</v>
      </c>
      <c r="D49" s="66" t="s">
        <v>1088</v>
      </c>
      <c r="E49" s="106" t="s">
        <v>149</v>
      </c>
      <c r="F49" s="40">
        <v>1</v>
      </c>
      <c r="G49" s="39">
        <v>34</v>
      </c>
      <c r="H49" s="39">
        <v>0</v>
      </c>
      <c r="I49" s="39">
        <v>34</v>
      </c>
      <c r="J49" s="39">
        <v>2.04</v>
      </c>
      <c r="K49" s="9"/>
    </row>
    <row r="50" spans="1:11" ht="21">
      <c r="A50" s="35" t="s">
        <v>138</v>
      </c>
      <c r="B50" s="181" t="s">
        <v>139</v>
      </c>
      <c r="C50" s="40">
        <v>47</v>
      </c>
      <c r="D50" s="66" t="s">
        <v>1089</v>
      </c>
      <c r="E50" s="106" t="s">
        <v>150</v>
      </c>
      <c r="F50" s="40">
        <v>1</v>
      </c>
      <c r="G50" s="39">
        <v>24</v>
      </c>
      <c r="H50" s="39">
        <v>0</v>
      </c>
      <c r="I50" s="39">
        <v>24</v>
      </c>
      <c r="J50" s="39">
        <v>1.44</v>
      </c>
      <c r="K50" s="9"/>
    </row>
    <row r="51" spans="1:11" ht="21">
      <c r="A51" s="35" t="s">
        <v>138</v>
      </c>
      <c r="B51" s="181" t="s">
        <v>139</v>
      </c>
      <c r="C51" s="40">
        <v>48</v>
      </c>
      <c r="D51" s="66" t="s">
        <v>1090</v>
      </c>
      <c r="E51" s="106" t="s">
        <v>151</v>
      </c>
      <c r="F51" s="40">
        <v>1</v>
      </c>
      <c r="G51" s="39">
        <v>27</v>
      </c>
      <c r="H51" s="39">
        <v>0</v>
      </c>
      <c r="I51" s="39">
        <v>27</v>
      </c>
      <c r="J51" s="39">
        <v>1.6199999999999999</v>
      </c>
      <c r="K51" s="9"/>
    </row>
    <row r="52" spans="1:11" ht="21">
      <c r="A52" s="35" t="s">
        <v>138</v>
      </c>
      <c r="B52" s="181" t="s">
        <v>139</v>
      </c>
      <c r="C52" s="40">
        <v>49</v>
      </c>
      <c r="D52" s="66" t="s">
        <v>1091</v>
      </c>
      <c r="E52" s="106" t="s">
        <v>152</v>
      </c>
      <c r="F52" s="40">
        <v>1</v>
      </c>
      <c r="G52" s="39">
        <v>58</v>
      </c>
      <c r="H52" s="39">
        <v>24</v>
      </c>
      <c r="I52" s="39">
        <v>82</v>
      </c>
      <c r="J52" s="39">
        <v>4.92</v>
      </c>
      <c r="K52" s="9"/>
    </row>
    <row r="53" spans="1:11" ht="21">
      <c r="A53" s="35" t="s">
        <v>138</v>
      </c>
      <c r="B53" s="181" t="s">
        <v>139</v>
      </c>
      <c r="C53" s="40">
        <v>50</v>
      </c>
      <c r="D53" s="66" t="s">
        <v>1092</v>
      </c>
      <c r="E53" s="106" t="s">
        <v>153</v>
      </c>
      <c r="F53" s="40">
        <v>1</v>
      </c>
      <c r="G53" s="39">
        <v>42</v>
      </c>
      <c r="H53" s="39">
        <v>2</v>
      </c>
      <c r="I53" s="39">
        <v>44</v>
      </c>
      <c r="J53" s="39">
        <v>2.6399999999999997</v>
      </c>
      <c r="K53" s="9"/>
    </row>
    <row r="54" spans="1:11" ht="21">
      <c r="A54" s="35" t="s">
        <v>138</v>
      </c>
      <c r="B54" s="181" t="s">
        <v>139</v>
      </c>
      <c r="C54" s="40">
        <v>51</v>
      </c>
      <c r="D54" s="66" t="s">
        <v>1093</v>
      </c>
      <c r="E54" s="106" t="s">
        <v>154</v>
      </c>
      <c r="F54" s="40">
        <v>1</v>
      </c>
      <c r="G54" s="39">
        <v>21</v>
      </c>
      <c r="H54" s="39">
        <v>0</v>
      </c>
      <c r="I54" s="39">
        <v>21</v>
      </c>
      <c r="J54" s="39">
        <v>1.26</v>
      </c>
      <c r="K54" s="9"/>
    </row>
    <row r="55" spans="1:11" ht="21">
      <c r="A55" s="35" t="s">
        <v>138</v>
      </c>
      <c r="B55" s="181" t="s">
        <v>139</v>
      </c>
      <c r="C55" s="40">
        <v>52</v>
      </c>
      <c r="D55" s="66" t="s">
        <v>1094</v>
      </c>
      <c r="E55" s="106" t="s">
        <v>155</v>
      </c>
      <c r="F55" s="40">
        <v>1</v>
      </c>
      <c r="G55" s="39">
        <v>18</v>
      </c>
      <c r="H55" s="39">
        <v>0</v>
      </c>
      <c r="I55" s="39">
        <v>18</v>
      </c>
      <c r="J55" s="39">
        <v>1.08</v>
      </c>
      <c r="K55" s="9"/>
    </row>
    <row r="56" spans="1:11" ht="21">
      <c r="A56" s="35" t="s">
        <v>138</v>
      </c>
      <c r="B56" s="181" t="s">
        <v>139</v>
      </c>
      <c r="C56" s="40">
        <v>53</v>
      </c>
      <c r="D56" s="66" t="s">
        <v>1095</v>
      </c>
      <c r="E56" s="106" t="s">
        <v>156</v>
      </c>
      <c r="F56" s="40">
        <v>2</v>
      </c>
      <c r="G56" s="39">
        <v>45</v>
      </c>
      <c r="H56" s="39">
        <v>16</v>
      </c>
      <c r="I56" s="39">
        <v>61</v>
      </c>
      <c r="J56" s="39">
        <v>3.6599999999999997</v>
      </c>
      <c r="K56" s="9"/>
    </row>
    <row r="57" spans="1:11" ht="21">
      <c r="A57" s="35" t="s">
        <v>138</v>
      </c>
      <c r="B57" s="181" t="s">
        <v>139</v>
      </c>
      <c r="C57" s="40">
        <v>54</v>
      </c>
      <c r="D57" s="66" t="s">
        <v>1096</v>
      </c>
      <c r="E57" s="106" t="s">
        <v>176</v>
      </c>
      <c r="F57" s="40">
        <v>2</v>
      </c>
      <c r="G57" s="39">
        <v>53</v>
      </c>
      <c r="H57" s="39">
        <v>16</v>
      </c>
      <c r="I57" s="39">
        <v>69</v>
      </c>
      <c r="J57" s="39">
        <v>4.14</v>
      </c>
      <c r="K57" s="9"/>
    </row>
    <row r="58" spans="1:11" ht="21">
      <c r="A58" s="35" t="s">
        <v>138</v>
      </c>
      <c r="B58" s="181" t="s">
        <v>139</v>
      </c>
      <c r="C58" s="40">
        <v>55</v>
      </c>
      <c r="D58" s="66" t="s">
        <v>1097</v>
      </c>
      <c r="E58" s="106" t="s">
        <v>177</v>
      </c>
      <c r="F58" s="40">
        <v>2</v>
      </c>
      <c r="G58" s="39">
        <v>54</v>
      </c>
      <c r="H58" s="39">
        <v>16</v>
      </c>
      <c r="I58" s="39">
        <v>70</v>
      </c>
      <c r="J58" s="39">
        <v>4.2</v>
      </c>
      <c r="K58" s="9"/>
    </row>
    <row r="59" spans="1:11" ht="21">
      <c r="A59" s="35" t="s">
        <v>138</v>
      </c>
      <c r="B59" s="181" t="s">
        <v>139</v>
      </c>
      <c r="C59" s="40">
        <v>56</v>
      </c>
      <c r="D59" s="66" t="s">
        <v>1098</v>
      </c>
      <c r="E59" s="106" t="s">
        <v>178</v>
      </c>
      <c r="F59" s="40">
        <v>2</v>
      </c>
      <c r="G59" s="39">
        <v>56</v>
      </c>
      <c r="H59" s="39">
        <v>12</v>
      </c>
      <c r="I59" s="39">
        <v>68</v>
      </c>
      <c r="J59" s="39">
        <v>4.08</v>
      </c>
      <c r="K59" s="9"/>
    </row>
    <row r="60" spans="1:11" ht="21">
      <c r="A60" s="35" t="s">
        <v>138</v>
      </c>
      <c r="B60" s="181" t="s">
        <v>139</v>
      </c>
      <c r="C60" s="40">
        <v>57</v>
      </c>
      <c r="D60" s="66" t="s">
        <v>1099</v>
      </c>
      <c r="E60" s="106" t="s">
        <v>179</v>
      </c>
      <c r="F60" s="40">
        <v>2</v>
      </c>
      <c r="G60" s="39">
        <v>36</v>
      </c>
      <c r="H60" s="39">
        <v>20</v>
      </c>
      <c r="I60" s="39">
        <v>56</v>
      </c>
      <c r="J60" s="39">
        <v>3.36</v>
      </c>
      <c r="K60" s="9"/>
    </row>
    <row r="61" spans="1:11" ht="21">
      <c r="A61" s="35" t="s">
        <v>138</v>
      </c>
      <c r="B61" s="181" t="s">
        <v>139</v>
      </c>
      <c r="C61" s="40">
        <v>58</v>
      </c>
      <c r="D61" s="66" t="s">
        <v>1100</v>
      </c>
      <c r="E61" s="106" t="s">
        <v>180</v>
      </c>
      <c r="F61" s="40">
        <v>2</v>
      </c>
      <c r="G61" s="39">
        <v>40</v>
      </c>
      <c r="H61" s="39">
        <v>4</v>
      </c>
      <c r="I61" s="39">
        <v>44</v>
      </c>
      <c r="J61" s="39">
        <v>2.6399999999999997</v>
      </c>
      <c r="K61" s="9"/>
    </row>
    <row r="62" spans="1:11" ht="21">
      <c r="A62" s="35" t="s">
        <v>138</v>
      </c>
      <c r="B62" s="181" t="s">
        <v>139</v>
      </c>
      <c r="C62" s="40">
        <v>59</v>
      </c>
      <c r="D62" s="66" t="s">
        <v>1101</v>
      </c>
      <c r="E62" s="106" t="s">
        <v>181</v>
      </c>
      <c r="F62" s="40">
        <v>2</v>
      </c>
      <c r="G62" s="39">
        <v>51</v>
      </c>
      <c r="H62" s="39">
        <v>4</v>
      </c>
      <c r="I62" s="39">
        <v>55</v>
      </c>
      <c r="J62" s="39">
        <v>3.3</v>
      </c>
      <c r="K62" s="9"/>
    </row>
    <row r="63" spans="1:11" ht="21">
      <c r="A63" s="35" t="s">
        <v>138</v>
      </c>
      <c r="B63" s="181" t="s">
        <v>139</v>
      </c>
      <c r="C63" s="40">
        <v>60</v>
      </c>
      <c r="D63" s="66" t="s">
        <v>1102</v>
      </c>
      <c r="E63" s="106" t="s">
        <v>182</v>
      </c>
      <c r="F63" s="40">
        <v>2</v>
      </c>
      <c r="G63" s="39">
        <v>57</v>
      </c>
      <c r="H63" s="39">
        <v>20</v>
      </c>
      <c r="I63" s="39">
        <v>77</v>
      </c>
      <c r="J63" s="39">
        <v>4.62</v>
      </c>
      <c r="K63" s="9"/>
    </row>
    <row r="64" spans="1:11" ht="21">
      <c r="A64" s="35" t="s">
        <v>138</v>
      </c>
      <c r="B64" s="181" t="s">
        <v>139</v>
      </c>
      <c r="C64" s="40">
        <v>61</v>
      </c>
      <c r="D64" s="66" t="s">
        <v>1103</v>
      </c>
      <c r="E64" s="106" t="s">
        <v>183</v>
      </c>
      <c r="F64" s="40">
        <v>2</v>
      </c>
      <c r="G64" s="39">
        <v>36</v>
      </c>
      <c r="H64" s="39">
        <v>8</v>
      </c>
      <c r="I64" s="39">
        <v>44</v>
      </c>
      <c r="J64" s="39">
        <v>2.6399999999999997</v>
      </c>
      <c r="K64" s="9"/>
    </row>
    <row r="65" spans="1:11" ht="21">
      <c r="A65" s="35" t="s">
        <v>138</v>
      </c>
      <c r="B65" s="181" t="s">
        <v>139</v>
      </c>
      <c r="C65" s="40">
        <v>62</v>
      </c>
      <c r="D65" s="66" t="s">
        <v>1104</v>
      </c>
      <c r="E65" s="106" t="s">
        <v>184</v>
      </c>
      <c r="F65" s="40">
        <v>2</v>
      </c>
      <c r="G65" s="39">
        <v>34</v>
      </c>
      <c r="H65" s="39">
        <v>0</v>
      </c>
      <c r="I65" s="39">
        <v>34</v>
      </c>
      <c r="J65" s="39">
        <v>2.04</v>
      </c>
      <c r="K65" s="9"/>
    </row>
    <row r="66" spans="1:11" ht="21">
      <c r="A66" s="35" t="s">
        <v>138</v>
      </c>
      <c r="B66" s="181" t="s">
        <v>139</v>
      </c>
      <c r="C66" s="40">
        <v>63</v>
      </c>
      <c r="D66" s="66" t="s">
        <v>1105</v>
      </c>
      <c r="E66" s="106" t="s">
        <v>185</v>
      </c>
      <c r="F66" s="40">
        <v>2</v>
      </c>
      <c r="G66" s="39">
        <v>34</v>
      </c>
      <c r="H66" s="39">
        <v>4</v>
      </c>
      <c r="I66" s="39">
        <v>38</v>
      </c>
      <c r="J66" s="39">
        <v>2.28</v>
      </c>
      <c r="K66" s="9"/>
    </row>
    <row r="67" spans="1:11" ht="21">
      <c r="A67" s="35" t="s">
        <v>138</v>
      </c>
      <c r="B67" s="181" t="s">
        <v>139</v>
      </c>
      <c r="C67" s="40">
        <v>64</v>
      </c>
      <c r="D67" s="66" t="s">
        <v>1106</v>
      </c>
      <c r="E67" s="106" t="s">
        <v>186</v>
      </c>
      <c r="F67" s="40">
        <v>2</v>
      </c>
      <c r="G67" s="39">
        <v>54</v>
      </c>
      <c r="H67" s="39">
        <v>12</v>
      </c>
      <c r="I67" s="39">
        <v>66</v>
      </c>
      <c r="J67" s="39">
        <v>3.96</v>
      </c>
      <c r="K67" s="9"/>
    </row>
    <row r="68" spans="1:11" ht="21">
      <c r="A68" s="35" t="s">
        <v>138</v>
      </c>
      <c r="B68" s="181" t="s">
        <v>139</v>
      </c>
      <c r="C68" s="40">
        <v>65</v>
      </c>
      <c r="D68" s="66" t="s">
        <v>1107</v>
      </c>
      <c r="E68" s="106" t="s">
        <v>187</v>
      </c>
      <c r="F68" s="40">
        <v>2</v>
      </c>
      <c r="G68" s="39">
        <v>57</v>
      </c>
      <c r="H68" s="39">
        <v>0</v>
      </c>
      <c r="I68" s="39">
        <v>57</v>
      </c>
      <c r="J68" s="39">
        <v>3.42</v>
      </c>
      <c r="K68" s="9"/>
    </row>
    <row r="69" spans="1:11" ht="21">
      <c r="A69" s="35" t="s">
        <v>138</v>
      </c>
      <c r="B69" s="181" t="s">
        <v>139</v>
      </c>
      <c r="C69" s="40">
        <v>66</v>
      </c>
      <c r="D69" s="66" t="s">
        <v>1108</v>
      </c>
      <c r="E69" s="106" t="s">
        <v>188</v>
      </c>
      <c r="F69" s="40">
        <v>2</v>
      </c>
      <c r="G69" s="39">
        <v>34</v>
      </c>
      <c r="H69" s="39">
        <v>0</v>
      </c>
      <c r="I69" s="39">
        <v>34</v>
      </c>
      <c r="J69" s="39">
        <v>2.04</v>
      </c>
      <c r="K69" s="9"/>
    </row>
    <row r="70" spans="1:11" ht="21">
      <c r="A70" s="35" t="s">
        <v>138</v>
      </c>
      <c r="B70" s="181" t="s">
        <v>139</v>
      </c>
      <c r="C70" s="40">
        <v>67</v>
      </c>
      <c r="D70" s="66" t="s">
        <v>1109</v>
      </c>
      <c r="E70" s="106" t="s">
        <v>189</v>
      </c>
      <c r="F70" s="40">
        <v>2</v>
      </c>
      <c r="G70" s="39">
        <v>41</v>
      </c>
      <c r="H70" s="39">
        <v>0</v>
      </c>
      <c r="I70" s="39">
        <v>41</v>
      </c>
      <c r="J70" s="39">
        <v>2.46</v>
      </c>
      <c r="K70" s="9"/>
    </row>
    <row r="71" spans="1:11" ht="21">
      <c r="A71" s="35" t="s">
        <v>138</v>
      </c>
      <c r="B71" s="181" t="s">
        <v>139</v>
      </c>
      <c r="C71" s="40">
        <v>68</v>
      </c>
      <c r="D71" s="66" t="s">
        <v>1110</v>
      </c>
      <c r="E71" s="106" t="s">
        <v>190</v>
      </c>
      <c r="F71" s="40">
        <v>2</v>
      </c>
      <c r="G71" s="39">
        <v>27</v>
      </c>
      <c r="H71" s="39">
        <v>0</v>
      </c>
      <c r="I71" s="39">
        <v>27</v>
      </c>
      <c r="J71" s="39">
        <v>1.6199999999999999</v>
      </c>
      <c r="K71" s="9"/>
    </row>
    <row r="72" spans="1:11" ht="21">
      <c r="A72" s="35" t="s">
        <v>138</v>
      </c>
      <c r="B72" s="181" t="s">
        <v>139</v>
      </c>
      <c r="C72" s="40">
        <v>69</v>
      </c>
      <c r="D72" s="66" t="s">
        <v>1111</v>
      </c>
      <c r="E72" s="106" t="s">
        <v>191</v>
      </c>
      <c r="F72" s="40">
        <v>2</v>
      </c>
      <c r="G72" s="39">
        <v>54</v>
      </c>
      <c r="H72" s="39">
        <v>24</v>
      </c>
      <c r="I72" s="39">
        <v>78</v>
      </c>
      <c r="J72" s="39">
        <v>4.68</v>
      </c>
      <c r="K72" s="9"/>
    </row>
    <row r="73" spans="1:11" ht="21">
      <c r="A73" s="35" t="s">
        <v>138</v>
      </c>
      <c r="B73" s="181" t="s">
        <v>139</v>
      </c>
      <c r="C73" s="40">
        <v>70</v>
      </c>
      <c r="D73" s="66" t="s">
        <v>1112</v>
      </c>
      <c r="E73" s="106" t="s">
        <v>192</v>
      </c>
      <c r="F73" s="40">
        <v>2</v>
      </c>
      <c r="G73" s="39">
        <v>46</v>
      </c>
      <c r="H73" s="39">
        <v>14</v>
      </c>
      <c r="I73" s="39">
        <v>60</v>
      </c>
      <c r="J73" s="39">
        <v>3.5999999999999996</v>
      </c>
      <c r="K73" s="9"/>
    </row>
    <row r="74" spans="1:11" ht="21">
      <c r="A74" s="35" t="s">
        <v>138</v>
      </c>
      <c r="B74" s="181" t="s">
        <v>139</v>
      </c>
      <c r="C74" s="40">
        <v>71</v>
      </c>
      <c r="D74" s="66" t="s">
        <v>1113</v>
      </c>
      <c r="E74" s="106" t="s">
        <v>193</v>
      </c>
      <c r="F74" s="40">
        <v>2</v>
      </c>
      <c r="G74" s="39">
        <v>48</v>
      </c>
      <c r="H74" s="39">
        <v>24</v>
      </c>
      <c r="I74" s="39">
        <v>72</v>
      </c>
      <c r="J74" s="39">
        <v>4.32</v>
      </c>
      <c r="K74" s="9"/>
    </row>
    <row r="75" spans="1:11" ht="21">
      <c r="A75" s="35" t="s">
        <v>138</v>
      </c>
      <c r="B75" s="181" t="s">
        <v>139</v>
      </c>
      <c r="C75" s="40">
        <v>72</v>
      </c>
      <c r="D75" s="66" t="s">
        <v>1114</v>
      </c>
      <c r="E75" s="106" t="s">
        <v>194</v>
      </c>
      <c r="F75" s="40">
        <v>2</v>
      </c>
      <c r="G75" s="39">
        <v>41</v>
      </c>
      <c r="H75" s="39">
        <v>12</v>
      </c>
      <c r="I75" s="39">
        <v>53</v>
      </c>
      <c r="J75" s="39">
        <v>3.1799999999999997</v>
      </c>
      <c r="K75" s="9"/>
    </row>
    <row r="76" spans="1:11" ht="21">
      <c r="A76" s="35" t="s">
        <v>138</v>
      </c>
      <c r="B76" s="181" t="s">
        <v>139</v>
      </c>
      <c r="C76" s="40">
        <v>73</v>
      </c>
      <c r="D76" s="66" t="s">
        <v>1115</v>
      </c>
      <c r="E76" s="106" t="s">
        <v>195</v>
      </c>
      <c r="F76" s="40">
        <v>2</v>
      </c>
      <c r="G76" s="39">
        <v>10</v>
      </c>
      <c r="H76" s="39">
        <v>4</v>
      </c>
      <c r="I76" s="39">
        <v>14</v>
      </c>
      <c r="J76" s="39">
        <v>0.84</v>
      </c>
      <c r="K76" s="9"/>
    </row>
    <row r="77" spans="1:11" ht="21">
      <c r="A77" s="35" t="s">
        <v>138</v>
      </c>
      <c r="B77" s="181" t="s">
        <v>139</v>
      </c>
      <c r="C77" s="40">
        <v>74</v>
      </c>
      <c r="D77" s="66" t="s">
        <v>1116</v>
      </c>
      <c r="E77" s="106" t="s">
        <v>196</v>
      </c>
      <c r="F77" s="40">
        <v>2</v>
      </c>
      <c r="G77" s="39">
        <v>39</v>
      </c>
      <c r="H77" s="39">
        <v>0</v>
      </c>
      <c r="I77" s="39">
        <v>39</v>
      </c>
      <c r="J77" s="39">
        <v>2.34</v>
      </c>
      <c r="K77" s="9"/>
    </row>
    <row r="78" spans="1:11" ht="21">
      <c r="A78" s="35" t="s">
        <v>138</v>
      </c>
      <c r="B78" s="181" t="s">
        <v>139</v>
      </c>
      <c r="C78" s="40">
        <v>75</v>
      </c>
      <c r="D78" s="66" t="s">
        <v>1117</v>
      </c>
      <c r="E78" s="106" t="s">
        <v>197</v>
      </c>
      <c r="F78" s="40">
        <v>2</v>
      </c>
      <c r="G78" s="39">
        <v>49</v>
      </c>
      <c r="H78" s="39">
        <v>0</v>
      </c>
      <c r="I78" s="39">
        <v>49</v>
      </c>
      <c r="J78" s="39">
        <v>2.94</v>
      </c>
      <c r="K78" s="9"/>
    </row>
    <row r="79" spans="1:11" ht="21">
      <c r="A79" s="35" t="s">
        <v>138</v>
      </c>
      <c r="B79" s="181" t="s">
        <v>139</v>
      </c>
      <c r="C79" s="40">
        <v>76</v>
      </c>
      <c r="D79" s="66" t="s">
        <v>1118</v>
      </c>
      <c r="E79" s="106" t="s">
        <v>198</v>
      </c>
      <c r="F79" s="40">
        <v>2</v>
      </c>
      <c r="G79" s="39">
        <v>12</v>
      </c>
      <c r="H79" s="39">
        <v>0</v>
      </c>
      <c r="I79" s="39">
        <v>12</v>
      </c>
      <c r="J79" s="39">
        <v>0.72</v>
      </c>
      <c r="K79" s="9"/>
    </row>
    <row r="80" spans="1:11" ht="21">
      <c r="A80" s="35" t="s">
        <v>138</v>
      </c>
      <c r="B80" s="181" t="s">
        <v>139</v>
      </c>
      <c r="C80" s="40">
        <v>77</v>
      </c>
      <c r="D80" s="66" t="s">
        <v>1119</v>
      </c>
      <c r="E80" s="106" t="s">
        <v>199</v>
      </c>
      <c r="F80" s="40">
        <v>1</v>
      </c>
      <c r="G80" s="39">
        <v>19</v>
      </c>
      <c r="H80" s="39">
        <v>0</v>
      </c>
      <c r="I80" s="39">
        <v>19</v>
      </c>
      <c r="J80" s="39">
        <v>1.14</v>
      </c>
      <c r="K80" s="9"/>
    </row>
    <row r="81" spans="1:11" ht="21">
      <c r="A81" s="35" t="s">
        <v>138</v>
      </c>
      <c r="B81" s="181" t="s">
        <v>139</v>
      </c>
      <c r="C81" s="40">
        <v>78</v>
      </c>
      <c r="D81" s="66" t="s">
        <v>1120</v>
      </c>
      <c r="E81" s="106" t="s">
        <v>200</v>
      </c>
      <c r="F81" s="40">
        <v>1</v>
      </c>
      <c r="G81" s="39">
        <v>24</v>
      </c>
      <c r="H81" s="39">
        <v>0</v>
      </c>
      <c r="I81" s="39">
        <v>24</v>
      </c>
      <c r="J81" s="39">
        <v>1.44</v>
      </c>
      <c r="K81" s="9"/>
    </row>
    <row r="82" spans="1:11" ht="21">
      <c r="A82" s="35" t="s">
        <v>138</v>
      </c>
      <c r="B82" s="181" t="s">
        <v>139</v>
      </c>
      <c r="C82" s="40">
        <v>79</v>
      </c>
      <c r="D82" s="66" t="s">
        <v>1121</v>
      </c>
      <c r="E82" s="106" t="s">
        <v>201</v>
      </c>
      <c r="F82" s="40">
        <v>1</v>
      </c>
      <c r="G82" s="39">
        <v>27</v>
      </c>
      <c r="H82" s="39">
        <v>4</v>
      </c>
      <c r="I82" s="39">
        <v>31</v>
      </c>
      <c r="J82" s="39">
        <v>1.8599999999999999</v>
      </c>
      <c r="K82" s="9"/>
    </row>
    <row r="83" spans="1:11" ht="21">
      <c r="A83" s="35" t="s">
        <v>138</v>
      </c>
      <c r="B83" s="181" t="s">
        <v>139</v>
      </c>
      <c r="C83" s="40">
        <v>80</v>
      </c>
      <c r="D83" s="66" t="s">
        <v>1122</v>
      </c>
      <c r="E83" s="106" t="s">
        <v>202</v>
      </c>
      <c r="F83" s="40">
        <v>1</v>
      </c>
      <c r="G83" s="39">
        <v>57</v>
      </c>
      <c r="H83" s="39">
        <v>20</v>
      </c>
      <c r="I83" s="39">
        <v>77</v>
      </c>
      <c r="J83" s="39">
        <v>4.62</v>
      </c>
      <c r="K83" s="9"/>
    </row>
    <row r="84" spans="1:11" ht="21">
      <c r="A84" s="35" t="s">
        <v>138</v>
      </c>
      <c r="B84" s="181" t="s">
        <v>139</v>
      </c>
      <c r="C84" s="40">
        <v>81</v>
      </c>
      <c r="D84" s="66" t="s">
        <v>1123</v>
      </c>
      <c r="E84" s="106" t="s">
        <v>203</v>
      </c>
      <c r="F84" s="40">
        <v>1</v>
      </c>
      <c r="G84" s="39">
        <v>57</v>
      </c>
      <c r="H84" s="39">
        <v>4</v>
      </c>
      <c r="I84" s="39">
        <v>61</v>
      </c>
      <c r="J84" s="39">
        <v>3.6599999999999997</v>
      </c>
      <c r="K84" s="9"/>
    </row>
    <row r="85" spans="1:11" ht="21">
      <c r="A85" s="35" t="s">
        <v>138</v>
      </c>
      <c r="B85" s="181" t="s">
        <v>139</v>
      </c>
      <c r="C85" s="40">
        <v>82</v>
      </c>
      <c r="D85" s="66" t="s">
        <v>1124</v>
      </c>
      <c r="E85" s="106" t="s">
        <v>204</v>
      </c>
      <c r="F85" s="40">
        <v>1</v>
      </c>
      <c r="G85" s="39">
        <v>28</v>
      </c>
      <c r="H85" s="39">
        <v>4</v>
      </c>
      <c r="I85" s="39">
        <v>32</v>
      </c>
      <c r="J85" s="39">
        <v>1.92</v>
      </c>
      <c r="K85" s="9"/>
    </row>
    <row r="86" spans="1:11" ht="21">
      <c r="A86" s="35" t="s">
        <v>138</v>
      </c>
      <c r="B86" s="181" t="s">
        <v>139</v>
      </c>
      <c r="C86" s="40">
        <v>83</v>
      </c>
      <c r="D86" s="66" t="s">
        <v>1125</v>
      </c>
      <c r="E86" s="106" t="s">
        <v>205</v>
      </c>
      <c r="F86" s="40">
        <v>1</v>
      </c>
      <c r="G86" s="39">
        <v>26</v>
      </c>
      <c r="H86" s="39">
        <v>4</v>
      </c>
      <c r="I86" s="39">
        <v>30</v>
      </c>
      <c r="J86" s="39">
        <v>1.7999999999999998</v>
      </c>
      <c r="K86" s="9"/>
    </row>
    <row r="87" spans="1:11" ht="21">
      <c r="A87" s="35" t="s">
        <v>138</v>
      </c>
      <c r="B87" s="181" t="s">
        <v>139</v>
      </c>
      <c r="C87" s="40">
        <v>84</v>
      </c>
      <c r="D87" s="66" t="s">
        <v>1126</v>
      </c>
      <c r="E87" s="106" t="s">
        <v>206</v>
      </c>
      <c r="F87" s="40">
        <v>1</v>
      </c>
      <c r="G87" s="39">
        <v>17</v>
      </c>
      <c r="H87" s="39">
        <v>8</v>
      </c>
      <c r="I87" s="39">
        <v>25</v>
      </c>
      <c r="J87" s="39">
        <v>1.5</v>
      </c>
      <c r="K87" s="9"/>
    </row>
    <row r="88" spans="1:11" ht="21">
      <c r="A88" s="35" t="s">
        <v>138</v>
      </c>
      <c r="B88" s="181" t="s">
        <v>139</v>
      </c>
      <c r="C88" s="40">
        <v>85</v>
      </c>
      <c r="D88" s="66" t="s">
        <v>1127</v>
      </c>
      <c r="E88" s="106" t="s">
        <v>207</v>
      </c>
      <c r="F88" s="40">
        <v>1</v>
      </c>
      <c r="G88" s="39">
        <v>53</v>
      </c>
      <c r="H88" s="39">
        <v>4</v>
      </c>
      <c r="I88" s="39">
        <v>57</v>
      </c>
      <c r="J88" s="39">
        <v>3.42</v>
      </c>
      <c r="K88" s="9"/>
    </row>
    <row r="89" spans="1:11" ht="21">
      <c r="A89" s="35" t="s">
        <v>138</v>
      </c>
      <c r="B89" s="181" t="s">
        <v>139</v>
      </c>
      <c r="C89" s="40">
        <v>86</v>
      </c>
      <c r="D89" s="66" t="s">
        <v>1128</v>
      </c>
      <c r="E89" s="106" t="s">
        <v>208</v>
      </c>
      <c r="F89" s="40">
        <v>1</v>
      </c>
      <c r="G89" s="39">
        <v>39</v>
      </c>
      <c r="H89" s="39">
        <v>0</v>
      </c>
      <c r="I89" s="39">
        <v>39</v>
      </c>
      <c r="J89" s="39">
        <v>2.34</v>
      </c>
      <c r="K89" s="9"/>
    </row>
    <row r="90" spans="1:11" ht="21">
      <c r="A90" s="35" t="s">
        <v>138</v>
      </c>
      <c r="B90" s="181" t="s">
        <v>139</v>
      </c>
      <c r="C90" s="40">
        <v>87</v>
      </c>
      <c r="D90" s="66" t="s">
        <v>1129</v>
      </c>
      <c r="E90" s="106" t="s">
        <v>209</v>
      </c>
      <c r="F90" s="40">
        <v>1</v>
      </c>
      <c r="G90" s="39">
        <v>30</v>
      </c>
      <c r="H90" s="39">
        <v>8</v>
      </c>
      <c r="I90" s="39">
        <v>38</v>
      </c>
      <c r="J90" s="39">
        <v>2.28</v>
      </c>
      <c r="K90" s="9"/>
    </row>
    <row r="91" spans="1:11" ht="21">
      <c r="A91" s="35" t="s">
        <v>138</v>
      </c>
      <c r="B91" s="181" t="s">
        <v>139</v>
      </c>
      <c r="C91" s="40">
        <v>88</v>
      </c>
      <c r="D91" s="66" t="s">
        <v>1130</v>
      </c>
      <c r="E91" s="106" t="s">
        <v>210</v>
      </c>
      <c r="F91" s="40">
        <v>1</v>
      </c>
      <c r="G91" s="39">
        <v>35</v>
      </c>
      <c r="H91" s="39">
        <v>4</v>
      </c>
      <c r="I91" s="39">
        <v>39</v>
      </c>
      <c r="J91" s="39">
        <v>2.34</v>
      </c>
      <c r="K91" s="9"/>
    </row>
    <row r="92" spans="1:11" ht="21">
      <c r="A92" s="35" t="s">
        <v>138</v>
      </c>
      <c r="B92" s="181" t="s">
        <v>139</v>
      </c>
      <c r="C92" s="40">
        <v>89</v>
      </c>
      <c r="D92" s="66" t="s">
        <v>1131</v>
      </c>
      <c r="E92" s="106" t="s">
        <v>211</v>
      </c>
      <c r="F92" s="40">
        <v>1</v>
      </c>
      <c r="G92" s="39">
        <v>22</v>
      </c>
      <c r="H92" s="39">
        <v>4</v>
      </c>
      <c r="I92" s="39">
        <v>26</v>
      </c>
      <c r="J92" s="39">
        <v>1.56</v>
      </c>
      <c r="K92" s="9"/>
    </row>
    <row r="93" spans="1:11" ht="21">
      <c r="A93" s="35" t="s">
        <v>138</v>
      </c>
      <c r="B93" s="181" t="s">
        <v>139</v>
      </c>
      <c r="C93" s="40">
        <v>90</v>
      </c>
      <c r="D93" s="66" t="s">
        <v>1132</v>
      </c>
      <c r="E93" s="106" t="s">
        <v>212</v>
      </c>
      <c r="F93" s="40">
        <v>1</v>
      </c>
      <c r="G93" s="39">
        <v>29</v>
      </c>
      <c r="H93" s="39">
        <v>8</v>
      </c>
      <c r="I93" s="39">
        <v>37</v>
      </c>
      <c r="J93" s="39">
        <v>2.2199999999999998</v>
      </c>
      <c r="K93" s="9"/>
    </row>
    <row r="94" spans="1:11" ht="21">
      <c r="A94" s="35" t="s">
        <v>138</v>
      </c>
      <c r="B94" s="181" t="s">
        <v>139</v>
      </c>
      <c r="C94" s="40">
        <v>91</v>
      </c>
      <c r="D94" s="66" t="s">
        <v>1133</v>
      </c>
      <c r="E94" s="106" t="s">
        <v>213</v>
      </c>
      <c r="F94" s="40">
        <v>1</v>
      </c>
      <c r="G94" s="39">
        <v>44</v>
      </c>
      <c r="H94" s="39">
        <v>0</v>
      </c>
      <c r="I94" s="39">
        <v>44</v>
      </c>
      <c r="J94" s="39">
        <v>2.6399999999999997</v>
      </c>
      <c r="K94" s="9"/>
    </row>
    <row r="95" spans="1:11" ht="21">
      <c r="A95" s="35" t="s">
        <v>138</v>
      </c>
      <c r="B95" s="181" t="s">
        <v>139</v>
      </c>
      <c r="C95" s="40">
        <v>92</v>
      </c>
      <c r="D95" s="66" t="s">
        <v>1134</v>
      </c>
      <c r="E95" s="106" t="s">
        <v>214</v>
      </c>
      <c r="F95" s="40">
        <v>1</v>
      </c>
      <c r="G95" s="39">
        <v>31</v>
      </c>
      <c r="H95" s="39">
        <v>4</v>
      </c>
      <c r="I95" s="39">
        <v>35</v>
      </c>
      <c r="J95" s="39">
        <v>2.1</v>
      </c>
      <c r="K95" s="9"/>
    </row>
    <row r="96" spans="1:11" ht="21">
      <c r="A96" s="35" t="s">
        <v>138</v>
      </c>
      <c r="B96" s="181" t="s">
        <v>139</v>
      </c>
      <c r="C96" s="40">
        <v>93</v>
      </c>
      <c r="D96" s="66" t="s">
        <v>1135</v>
      </c>
      <c r="E96" s="106" t="s">
        <v>215</v>
      </c>
      <c r="F96" s="40">
        <v>1</v>
      </c>
      <c r="G96" s="39">
        <v>40</v>
      </c>
      <c r="H96" s="39">
        <v>16</v>
      </c>
      <c r="I96" s="39">
        <v>56</v>
      </c>
      <c r="J96" s="39">
        <v>3.36</v>
      </c>
      <c r="K96" s="9"/>
    </row>
    <row r="97" spans="1:11" ht="21">
      <c r="A97" s="35" t="s">
        <v>138</v>
      </c>
      <c r="B97" s="181" t="s">
        <v>139</v>
      </c>
      <c r="C97" s="40">
        <v>94</v>
      </c>
      <c r="D97" s="66" t="s">
        <v>1136</v>
      </c>
      <c r="E97" s="106" t="s">
        <v>216</v>
      </c>
      <c r="F97" s="40">
        <v>1</v>
      </c>
      <c r="G97" s="39">
        <v>22</v>
      </c>
      <c r="H97" s="39">
        <v>4</v>
      </c>
      <c r="I97" s="39">
        <v>26</v>
      </c>
      <c r="J97" s="39">
        <v>1.56</v>
      </c>
      <c r="K97" s="9"/>
    </row>
    <row r="98" spans="1:11" ht="21">
      <c r="A98" s="35" t="s">
        <v>138</v>
      </c>
      <c r="B98" s="181" t="s">
        <v>139</v>
      </c>
      <c r="C98" s="40">
        <v>95</v>
      </c>
      <c r="D98" s="66" t="s">
        <v>1137</v>
      </c>
      <c r="E98" s="106" t="s">
        <v>217</v>
      </c>
      <c r="F98" s="40">
        <v>1</v>
      </c>
      <c r="G98" s="39">
        <v>27</v>
      </c>
      <c r="H98" s="39">
        <v>12</v>
      </c>
      <c r="I98" s="39">
        <v>39</v>
      </c>
      <c r="J98" s="39">
        <v>2.34</v>
      </c>
      <c r="K98" s="9"/>
    </row>
    <row r="99" spans="1:11" ht="21">
      <c r="A99" s="35" t="s">
        <v>138</v>
      </c>
      <c r="B99" s="181" t="s">
        <v>139</v>
      </c>
      <c r="C99" s="40">
        <v>96</v>
      </c>
      <c r="D99" s="66" t="s">
        <v>1138</v>
      </c>
      <c r="E99" s="106" t="s">
        <v>218</v>
      </c>
      <c r="F99" s="40">
        <v>1</v>
      </c>
      <c r="G99" s="39">
        <v>37</v>
      </c>
      <c r="H99" s="39">
        <v>12</v>
      </c>
      <c r="I99" s="39">
        <v>49</v>
      </c>
      <c r="J99" s="39">
        <v>2.94</v>
      </c>
      <c r="K99" s="9"/>
    </row>
    <row r="100" spans="1:11" ht="21">
      <c r="A100" s="35" t="s">
        <v>138</v>
      </c>
      <c r="B100" s="181" t="s">
        <v>139</v>
      </c>
      <c r="C100" s="40">
        <v>97</v>
      </c>
      <c r="D100" s="66" t="s">
        <v>1139</v>
      </c>
      <c r="E100" s="106" t="s">
        <v>206</v>
      </c>
      <c r="F100" s="40">
        <v>2</v>
      </c>
      <c r="G100" s="39">
        <v>60</v>
      </c>
      <c r="H100" s="39">
        <v>24</v>
      </c>
      <c r="I100" s="39">
        <v>84</v>
      </c>
      <c r="J100" s="39">
        <v>5.04</v>
      </c>
      <c r="K100" s="9"/>
    </row>
    <row r="101" spans="1:11" ht="21">
      <c r="A101" s="35" t="s">
        <v>138</v>
      </c>
      <c r="B101" s="181" t="s">
        <v>139</v>
      </c>
      <c r="C101" s="40">
        <v>98</v>
      </c>
      <c r="D101" s="66" t="s">
        <v>1140</v>
      </c>
      <c r="E101" s="106" t="s">
        <v>219</v>
      </c>
      <c r="F101" s="40">
        <v>2</v>
      </c>
      <c r="G101" s="39">
        <v>62</v>
      </c>
      <c r="H101" s="39">
        <v>16</v>
      </c>
      <c r="I101" s="39">
        <v>78</v>
      </c>
      <c r="J101" s="39">
        <v>4.68</v>
      </c>
      <c r="K101" s="9"/>
    </row>
    <row r="102" spans="1:11" ht="21">
      <c r="A102" s="35" t="s">
        <v>138</v>
      </c>
      <c r="B102" s="181" t="s">
        <v>139</v>
      </c>
      <c r="C102" s="40">
        <v>99</v>
      </c>
      <c r="D102" s="66" t="s">
        <v>1141</v>
      </c>
      <c r="E102" s="106" t="s">
        <v>220</v>
      </c>
      <c r="F102" s="40">
        <v>2</v>
      </c>
      <c r="G102" s="39">
        <v>34</v>
      </c>
      <c r="H102" s="39">
        <v>4</v>
      </c>
      <c r="I102" s="39">
        <v>38</v>
      </c>
      <c r="J102" s="39">
        <v>2.28</v>
      </c>
      <c r="K102" s="9"/>
    </row>
    <row r="103" spans="1:11" ht="21">
      <c r="A103" s="35" t="s">
        <v>138</v>
      </c>
      <c r="B103" s="181" t="s">
        <v>139</v>
      </c>
      <c r="C103" s="40">
        <v>100</v>
      </c>
      <c r="D103" s="66" t="s">
        <v>1142</v>
      </c>
      <c r="E103" s="106" t="s">
        <v>220</v>
      </c>
      <c r="F103" s="40">
        <v>2</v>
      </c>
      <c r="G103" s="39">
        <v>54</v>
      </c>
      <c r="H103" s="39">
        <v>24</v>
      </c>
      <c r="I103" s="39">
        <v>78</v>
      </c>
      <c r="J103" s="39">
        <v>4.68</v>
      </c>
      <c r="K103" s="9"/>
    </row>
    <row r="104" spans="1:11" ht="21">
      <c r="A104" s="35" t="s">
        <v>138</v>
      </c>
      <c r="B104" s="181" t="s">
        <v>139</v>
      </c>
      <c r="C104" s="40">
        <v>101</v>
      </c>
      <c r="D104" s="66" t="s">
        <v>1143</v>
      </c>
      <c r="E104" s="106" t="s">
        <v>221</v>
      </c>
      <c r="F104" s="40">
        <v>2</v>
      </c>
      <c r="G104" s="39">
        <v>54</v>
      </c>
      <c r="H104" s="39">
        <v>12</v>
      </c>
      <c r="I104" s="39">
        <v>66</v>
      </c>
      <c r="J104" s="39">
        <v>3.96</v>
      </c>
      <c r="K104" s="9"/>
    </row>
    <row r="105" spans="1:11" ht="21">
      <c r="A105" s="35" t="s">
        <v>138</v>
      </c>
      <c r="B105" s="181" t="s">
        <v>139</v>
      </c>
      <c r="C105" s="40">
        <v>102</v>
      </c>
      <c r="D105" s="66" t="s">
        <v>1144</v>
      </c>
      <c r="E105" s="106" t="s">
        <v>212</v>
      </c>
      <c r="F105" s="40">
        <v>2</v>
      </c>
      <c r="G105" s="39">
        <v>47</v>
      </c>
      <c r="H105" s="39">
        <v>4</v>
      </c>
      <c r="I105" s="39">
        <v>51</v>
      </c>
      <c r="J105" s="39">
        <v>3.06</v>
      </c>
      <c r="K105" s="9"/>
    </row>
    <row r="106" spans="1:11" ht="21">
      <c r="A106" s="35" t="s">
        <v>138</v>
      </c>
      <c r="B106" s="181" t="s">
        <v>139</v>
      </c>
      <c r="C106" s="40">
        <v>103</v>
      </c>
      <c r="D106" s="66" t="s">
        <v>1145</v>
      </c>
      <c r="E106" s="106" t="s">
        <v>222</v>
      </c>
      <c r="F106" s="40">
        <v>2</v>
      </c>
      <c r="G106" s="39">
        <v>57</v>
      </c>
      <c r="H106" s="39">
        <v>12</v>
      </c>
      <c r="I106" s="39">
        <v>69</v>
      </c>
      <c r="J106" s="39">
        <v>4.14</v>
      </c>
      <c r="K106" s="9"/>
    </row>
    <row r="107" spans="1:11" ht="21">
      <c r="A107" s="35" t="s">
        <v>138</v>
      </c>
      <c r="B107" s="181" t="s">
        <v>139</v>
      </c>
      <c r="C107" s="40">
        <v>104</v>
      </c>
      <c r="D107" s="66" t="s">
        <v>1146</v>
      </c>
      <c r="E107" s="106" t="s">
        <v>187</v>
      </c>
      <c r="F107" s="40">
        <v>2</v>
      </c>
      <c r="G107" s="39">
        <v>50</v>
      </c>
      <c r="H107" s="39">
        <v>4</v>
      </c>
      <c r="I107" s="39">
        <v>54</v>
      </c>
      <c r="J107" s="39">
        <v>3.2399999999999998</v>
      </c>
      <c r="K107" s="9"/>
    </row>
    <row r="108" spans="1:11" ht="21">
      <c r="A108" s="35" t="s">
        <v>138</v>
      </c>
      <c r="B108" s="181" t="s">
        <v>139</v>
      </c>
      <c r="C108" s="40">
        <v>105</v>
      </c>
      <c r="D108" s="66" t="s">
        <v>1147</v>
      </c>
      <c r="E108" s="106" t="s">
        <v>223</v>
      </c>
      <c r="F108" s="40">
        <v>2</v>
      </c>
      <c r="G108" s="39">
        <v>19</v>
      </c>
      <c r="H108" s="39">
        <v>8</v>
      </c>
      <c r="I108" s="39">
        <v>27</v>
      </c>
      <c r="J108" s="39">
        <v>1.6199999999999999</v>
      </c>
      <c r="K108" s="9"/>
    </row>
    <row r="109" spans="1:11" ht="21">
      <c r="A109" s="35" t="s">
        <v>138</v>
      </c>
      <c r="B109" s="181" t="s">
        <v>139</v>
      </c>
      <c r="C109" s="40">
        <v>106</v>
      </c>
      <c r="D109" s="66" t="s">
        <v>1148</v>
      </c>
      <c r="E109" s="106" t="s">
        <v>224</v>
      </c>
      <c r="F109" s="40">
        <v>2</v>
      </c>
      <c r="G109" s="39">
        <v>18</v>
      </c>
      <c r="H109" s="39">
        <v>16</v>
      </c>
      <c r="I109" s="39">
        <v>34</v>
      </c>
      <c r="J109" s="39">
        <v>2.04</v>
      </c>
      <c r="K109" s="9"/>
    </row>
    <row r="110" spans="1:11" ht="21">
      <c r="A110" s="35" t="s">
        <v>138</v>
      </c>
      <c r="B110" s="181" t="s">
        <v>139</v>
      </c>
      <c r="C110" s="40">
        <v>107</v>
      </c>
      <c r="D110" s="66" t="s">
        <v>1149</v>
      </c>
      <c r="E110" s="106" t="s">
        <v>225</v>
      </c>
      <c r="F110" s="40">
        <v>2</v>
      </c>
      <c r="G110" s="39">
        <v>33</v>
      </c>
      <c r="H110" s="39">
        <v>12</v>
      </c>
      <c r="I110" s="39">
        <v>45</v>
      </c>
      <c r="J110" s="39">
        <v>2.6999999999999997</v>
      </c>
      <c r="K110" s="9"/>
    </row>
    <row r="111" spans="1:11" ht="21">
      <c r="A111" s="35" t="s">
        <v>138</v>
      </c>
      <c r="B111" s="181" t="s">
        <v>139</v>
      </c>
      <c r="C111" s="40">
        <v>108</v>
      </c>
      <c r="D111" s="66" t="s">
        <v>1150</v>
      </c>
      <c r="E111" s="106" t="s">
        <v>226</v>
      </c>
      <c r="F111" s="40">
        <v>2</v>
      </c>
      <c r="G111" s="39">
        <v>44</v>
      </c>
      <c r="H111" s="39">
        <v>0</v>
      </c>
      <c r="I111" s="39">
        <v>44</v>
      </c>
      <c r="J111" s="39">
        <v>2.6399999999999997</v>
      </c>
      <c r="K111" s="9"/>
    </row>
    <row r="112" spans="1:11" ht="21">
      <c r="A112" s="35" t="s">
        <v>138</v>
      </c>
      <c r="B112" s="181" t="s">
        <v>139</v>
      </c>
      <c r="C112" s="40">
        <v>109</v>
      </c>
      <c r="D112" s="66" t="s">
        <v>1151</v>
      </c>
      <c r="E112" s="106" t="s">
        <v>227</v>
      </c>
      <c r="F112" s="40">
        <v>2</v>
      </c>
      <c r="G112" s="39">
        <v>30</v>
      </c>
      <c r="H112" s="39">
        <v>0</v>
      </c>
      <c r="I112" s="39">
        <v>30</v>
      </c>
      <c r="J112" s="39">
        <v>1.7999999999999998</v>
      </c>
      <c r="K112" s="9"/>
    </row>
    <row r="113" spans="1:11" ht="21">
      <c r="A113" s="35" t="s">
        <v>138</v>
      </c>
      <c r="B113" s="181" t="s">
        <v>139</v>
      </c>
      <c r="C113" s="40">
        <v>110</v>
      </c>
      <c r="D113" s="66" t="s">
        <v>1152</v>
      </c>
      <c r="E113" s="106" t="s">
        <v>228</v>
      </c>
      <c r="F113" s="40">
        <v>2</v>
      </c>
      <c r="G113" s="39">
        <v>50</v>
      </c>
      <c r="H113" s="39">
        <v>12</v>
      </c>
      <c r="I113" s="39">
        <v>62</v>
      </c>
      <c r="J113" s="39">
        <v>3.7199999999999998</v>
      </c>
      <c r="K113" s="9"/>
    </row>
    <row r="114" spans="1:11" ht="21">
      <c r="A114" s="35" t="s">
        <v>138</v>
      </c>
      <c r="B114" s="181" t="s">
        <v>139</v>
      </c>
      <c r="C114" s="40">
        <v>111</v>
      </c>
      <c r="D114" s="66" t="s">
        <v>1153</v>
      </c>
      <c r="E114" s="106" t="s">
        <v>229</v>
      </c>
      <c r="F114" s="40">
        <v>2</v>
      </c>
      <c r="G114" s="39">
        <v>49</v>
      </c>
      <c r="H114" s="39">
        <v>16</v>
      </c>
      <c r="I114" s="39">
        <v>65</v>
      </c>
      <c r="J114" s="39">
        <v>3.9</v>
      </c>
      <c r="K114" s="9"/>
    </row>
    <row r="115" spans="1:11" ht="21">
      <c r="A115" s="35" t="s">
        <v>138</v>
      </c>
      <c r="B115" s="181" t="s">
        <v>139</v>
      </c>
      <c r="C115" s="40">
        <v>112</v>
      </c>
      <c r="D115" s="66" t="s">
        <v>1154</v>
      </c>
      <c r="E115" s="106" t="s">
        <v>230</v>
      </c>
      <c r="F115" s="40">
        <v>2</v>
      </c>
      <c r="G115" s="39">
        <v>51</v>
      </c>
      <c r="H115" s="39">
        <v>4</v>
      </c>
      <c r="I115" s="39">
        <v>55</v>
      </c>
      <c r="J115" s="39">
        <v>3.3</v>
      </c>
      <c r="K115" s="9"/>
    </row>
    <row r="116" spans="1:11" ht="21">
      <c r="A116" s="35" t="s">
        <v>138</v>
      </c>
      <c r="B116" s="181" t="s">
        <v>139</v>
      </c>
      <c r="C116" s="40">
        <v>113</v>
      </c>
      <c r="D116" s="66" t="s">
        <v>1155</v>
      </c>
      <c r="E116" s="106" t="s">
        <v>231</v>
      </c>
      <c r="F116" s="40">
        <v>2</v>
      </c>
      <c r="G116" s="39">
        <v>38</v>
      </c>
      <c r="H116" s="39">
        <v>4</v>
      </c>
      <c r="I116" s="39">
        <v>42</v>
      </c>
      <c r="J116" s="39">
        <v>2.52</v>
      </c>
      <c r="K116" s="9"/>
    </row>
    <row r="117" spans="1:11" ht="21">
      <c r="A117" s="35" t="s">
        <v>138</v>
      </c>
      <c r="B117" s="181" t="s">
        <v>139</v>
      </c>
      <c r="C117" s="40">
        <v>114</v>
      </c>
      <c r="D117" s="66" t="s">
        <v>1156</v>
      </c>
      <c r="E117" s="106" t="s">
        <v>232</v>
      </c>
      <c r="F117" s="40">
        <v>2</v>
      </c>
      <c r="G117" s="39">
        <v>66</v>
      </c>
      <c r="H117" s="39">
        <v>4</v>
      </c>
      <c r="I117" s="39">
        <v>70</v>
      </c>
      <c r="J117" s="39">
        <v>4.2</v>
      </c>
      <c r="K117" s="9"/>
    </row>
    <row r="118" spans="1:11" ht="21">
      <c r="A118" s="35" t="s">
        <v>138</v>
      </c>
      <c r="B118" s="181" t="s">
        <v>139</v>
      </c>
      <c r="C118" s="40">
        <v>115</v>
      </c>
      <c r="D118" s="66" t="s">
        <v>1157</v>
      </c>
      <c r="E118" s="106" t="s">
        <v>233</v>
      </c>
      <c r="F118" s="40">
        <v>2</v>
      </c>
      <c r="G118" s="39">
        <v>32</v>
      </c>
      <c r="H118" s="39">
        <v>4</v>
      </c>
      <c r="I118" s="39">
        <v>36</v>
      </c>
      <c r="J118" s="39">
        <v>2.16</v>
      </c>
      <c r="K118" s="9"/>
    </row>
    <row r="119" spans="1:11" ht="21">
      <c r="A119" s="35" t="s">
        <v>138</v>
      </c>
      <c r="B119" s="181" t="s">
        <v>139</v>
      </c>
      <c r="C119" s="40">
        <v>116</v>
      </c>
      <c r="D119" s="66" t="s">
        <v>1158</v>
      </c>
      <c r="E119" s="106" t="s">
        <v>234</v>
      </c>
      <c r="F119" s="40">
        <v>2</v>
      </c>
      <c r="G119" s="39">
        <v>54</v>
      </c>
      <c r="H119" s="39">
        <v>12</v>
      </c>
      <c r="I119" s="39">
        <v>66</v>
      </c>
      <c r="J119" s="39">
        <v>3.96</v>
      </c>
      <c r="K119" s="9"/>
    </row>
    <row r="120" spans="1:11" ht="21">
      <c r="A120" s="35" t="s">
        <v>465</v>
      </c>
      <c r="B120" s="160">
        <v>1049730080</v>
      </c>
      <c r="C120" s="109">
        <v>1</v>
      </c>
      <c r="D120" s="29" t="s">
        <v>466</v>
      </c>
      <c r="E120" s="110">
        <v>1104200622375</v>
      </c>
      <c r="F120" s="181">
        <v>1</v>
      </c>
      <c r="G120" s="39">
        <v>41</v>
      </c>
      <c r="H120" s="39">
        <v>0</v>
      </c>
      <c r="I120" s="39">
        <f>SUM(G120:H120)</f>
        <v>41</v>
      </c>
      <c r="J120" s="39">
        <f>I120*0.06</f>
        <v>2.46</v>
      </c>
      <c r="K120" s="39">
        <v>12</v>
      </c>
    </row>
    <row r="121" spans="1:11" ht="21">
      <c r="A121" s="35" t="s">
        <v>465</v>
      </c>
      <c r="B121" s="160">
        <v>1049730080</v>
      </c>
      <c r="C121" s="109">
        <v>2</v>
      </c>
      <c r="D121" s="29" t="s">
        <v>467</v>
      </c>
      <c r="E121" s="110">
        <v>1490501210967</v>
      </c>
      <c r="F121" s="181">
        <v>1</v>
      </c>
      <c r="G121" s="39">
        <v>41</v>
      </c>
      <c r="H121" s="39">
        <v>0</v>
      </c>
      <c r="I121" s="39">
        <f aca="true" t="shared" si="0" ref="I121:I131">SUM(G121:H121)</f>
        <v>41</v>
      </c>
      <c r="J121" s="39">
        <f aca="true" t="shared" si="1" ref="J121:J131">I121*0.06</f>
        <v>2.46</v>
      </c>
      <c r="K121" s="39">
        <v>99</v>
      </c>
    </row>
    <row r="122" spans="1:11" ht="21">
      <c r="A122" s="35" t="s">
        <v>465</v>
      </c>
      <c r="B122" s="160">
        <v>1049730080</v>
      </c>
      <c r="C122" s="109">
        <v>3</v>
      </c>
      <c r="D122" s="29" t="s">
        <v>468</v>
      </c>
      <c r="E122" s="110">
        <v>1499900539685</v>
      </c>
      <c r="F122" s="181">
        <v>1</v>
      </c>
      <c r="G122" s="39">
        <v>29</v>
      </c>
      <c r="H122" s="39">
        <v>0</v>
      </c>
      <c r="I122" s="39">
        <f t="shared" si="0"/>
        <v>29</v>
      </c>
      <c r="J122" s="39">
        <f t="shared" si="1"/>
        <v>1.74</v>
      </c>
      <c r="K122" s="39">
        <v>99</v>
      </c>
    </row>
    <row r="123" spans="1:11" ht="21">
      <c r="A123" s="35" t="s">
        <v>465</v>
      </c>
      <c r="B123" s="160">
        <v>1049730080</v>
      </c>
      <c r="C123" s="109">
        <v>4</v>
      </c>
      <c r="D123" s="29" t="s">
        <v>469</v>
      </c>
      <c r="E123" s="110">
        <v>1490501211459</v>
      </c>
      <c r="F123" s="181">
        <v>1</v>
      </c>
      <c r="G123" s="39">
        <v>29</v>
      </c>
      <c r="H123" s="39">
        <v>0</v>
      </c>
      <c r="I123" s="39">
        <f t="shared" si="0"/>
        <v>29</v>
      </c>
      <c r="J123" s="39">
        <f t="shared" si="1"/>
        <v>1.74</v>
      </c>
      <c r="K123" s="39">
        <v>99</v>
      </c>
    </row>
    <row r="124" spans="1:11" ht="21">
      <c r="A124" s="35" t="s">
        <v>465</v>
      </c>
      <c r="B124" s="160">
        <v>1049730080</v>
      </c>
      <c r="C124" s="109">
        <v>5</v>
      </c>
      <c r="D124" s="29" t="s">
        <v>470</v>
      </c>
      <c r="E124" s="110">
        <v>1490501211858</v>
      </c>
      <c r="F124" s="181">
        <v>1</v>
      </c>
      <c r="G124" s="39">
        <v>32</v>
      </c>
      <c r="H124" s="39">
        <v>0</v>
      </c>
      <c r="I124" s="39">
        <f t="shared" si="0"/>
        <v>32</v>
      </c>
      <c r="J124" s="39">
        <f t="shared" si="1"/>
        <v>1.92</v>
      </c>
      <c r="K124" s="39">
        <v>12</v>
      </c>
    </row>
    <row r="125" spans="1:11" ht="21">
      <c r="A125" s="35" t="s">
        <v>465</v>
      </c>
      <c r="B125" s="160">
        <v>1049730080</v>
      </c>
      <c r="C125" s="109">
        <v>6</v>
      </c>
      <c r="D125" s="29" t="s">
        <v>471</v>
      </c>
      <c r="E125" s="110">
        <v>1129701440924</v>
      </c>
      <c r="F125" s="181">
        <v>2</v>
      </c>
      <c r="G125" s="39">
        <v>26</v>
      </c>
      <c r="H125" s="39">
        <v>16</v>
      </c>
      <c r="I125" s="39">
        <f t="shared" si="0"/>
        <v>42</v>
      </c>
      <c r="J125" s="39">
        <f t="shared" si="1"/>
        <v>2.52</v>
      </c>
      <c r="K125" s="39">
        <v>99</v>
      </c>
    </row>
    <row r="126" spans="1:11" ht="21">
      <c r="A126" s="35" t="s">
        <v>465</v>
      </c>
      <c r="B126" s="160">
        <v>1049730080</v>
      </c>
      <c r="C126" s="109">
        <v>7</v>
      </c>
      <c r="D126" s="29" t="s">
        <v>472</v>
      </c>
      <c r="E126" s="110">
        <v>1499900548056</v>
      </c>
      <c r="F126" s="181">
        <v>2</v>
      </c>
      <c r="G126" s="39">
        <v>28</v>
      </c>
      <c r="H126" s="39">
        <v>8</v>
      </c>
      <c r="I126" s="39">
        <f t="shared" si="0"/>
        <v>36</v>
      </c>
      <c r="J126" s="39">
        <f t="shared" si="1"/>
        <v>2.16</v>
      </c>
      <c r="K126" s="39">
        <v>99</v>
      </c>
    </row>
    <row r="127" spans="1:11" ht="21">
      <c r="A127" s="35" t="s">
        <v>465</v>
      </c>
      <c r="B127" s="160">
        <v>1049730080</v>
      </c>
      <c r="C127" s="111">
        <v>8</v>
      </c>
      <c r="D127" s="29" t="s">
        <v>473</v>
      </c>
      <c r="E127" s="110">
        <v>1499900530840</v>
      </c>
      <c r="F127" s="181">
        <v>2</v>
      </c>
      <c r="G127" s="39">
        <v>41</v>
      </c>
      <c r="H127" s="39">
        <v>4</v>
      </c>
      <c r="I127" s="39">
        <f t="shared" si="0"/>
        <v>45</v>
      </c>
      <c r="J127" s="39">
        <f t="shared" si="1"/>
        <v>2.6999999999999997</v>
      </c>
      <c r="K127" s="39">
        <v>99</v>
      </c>
    </row>
    <row r="128" spans="1:11" ht="21">
      <c r="A128" s="35" t="s">
        <v>465</v>
      </c>
      <c r="B128" s="160">
        <v>1049730080</v>
      </c>
      <c r="C128" s="109">
        <v>9</v>
      </c>
      <c r="D128" s="112" t="s">
        <v>474</v>
      </c>
      <c r="E128" s="110">
        <v>1139900590934</v>
      </c>
      <c r="F128" s="181">
        <v>2</v>
      </c>
      <c r="G128" s="39">
        <v>37</v>
      </c>
      <c r="H128" s="39">
        <v>8</v>
      </c>
      <c r="I128" s="39">
        <f t="shared" si="0"/>
        <v>45</v>
      </c>
      <c r="J128" s="39">
        <f t="shared" si="1"/>
        <v>2.6999999999999997</v>
      </c>
      <c r="K128" s="39">
        <v>99</v>
      </c>
    </row>
    <row r="129" spans="1:11" ht="21">
      <c r="A129" s="35" t="s">
        <v>465</v>
      </c>
      <c r="B129" s="160">
        <v>1049730080</v>
      </c>
      <c r="C129" s="109">
        <v>10</v>
      </c>
      <c r="D129" s="112" t="s">
        <v>475</v>
      </c>
      <c r="E129" s="110">
        <v>1490501210771</v>
      </c>
      <c r="F129" s="181">
        <v>2</v>
      </c>
      <c r="G129" s="39">
        <v>44</v>
      </c>
      <c r="H129" s="39">
        <v>0</v>
      </c>
      <c r="I129" s="39">
        <f t="shared" si="0"/>
        <v>44</v>
      </c>
      <c r="J129" s="39">
        <f t="shared" si="1"/>
        <v>2.6399999999999997</v>
      </c>
      <c r="K129" s="39">
        <v>99</v>
      </c>
    </row>
    <row r="130" spans="1:11" ht="21">
      <c r="A130" s="35" t="s">
        <v>465</v>
      </c>
      <c r="B130" s="160">
        <v>1049730080</v>
      </c>
      <c r="C130" s="109">
        <v>11</v>
      </c>
      <c r="D130" s="112" t="s">
        <v>476</v>
      </c>
      <c r="E130" s="110">
        <v>1129701457771</v>
      </c>
      <c r="F130" s="181">
        <v>2</v>
      </c>
      <c r="G130" s="39">
        <v>32</v>
      </c>
      <c r="H130" s="39">
        <v>0</v>
      </c>
      <c r="I130" s="39">
        <f t="shared" si="0"/>
        <v>32</v>
      </c>
      <c r="J130" s="39">
        <f t="shared" si="1"/>
        <v>1.92</v>
      </c>
      <c r="K130" s="39">
        <v>99</v>
      </c>
    </row>
    <row r="131" spans="1:11" ht="21">
      <c r="A131" s="35" t="s">
        <v>465</v>
      </c>
      <c r="B131" s="160">
        <v>1049730080</v>
      </c>
      <c r="C131" s="109">
        <v>12</v>
      </c>
      <c r="D131" s="112" t="s">
        <v>477</v>
      </c>
      <c r="E131" s="110">
        <v>1103704369672</v>
      </c>
      <c r="F131" s="181">
        <v>1</v>
      </c>
      <c r="G131" s="39">
        <v>44</v>
      </c>
      <c r="H131" s="39">
        <v>0</v>
      </c>
      <c r="I131" s="39">
        <f t="shared" si="0"/>
        <v>44</v>
      </c>
      <c r="J131" s="39">
        <f t="shared" si="1"/>
        <v>2.6399999999999997</v>
      </c>
      <c r="K131" s="39">
        <v>99</v>
      </c>
    </row>
    <row r="132" spans="1:11" ht="21" customHeight="1">
      <c r="A132" s="35" t="s">
        <v>953</v>
      </c>
      <c r="B132" s="160">
        <v>1049730081</v>
      </c>
      <c r="C132" s="109">
        <v>1</v>
      </c>
      <c r="D132" s="10" t="s">
        <v>954</v>
      </c>
      <c r="E132" s="110">
        <v>1490501210703</v>
      </c>
      <c r="F132" s="181">
        <v>1</v>
      </c>
      <c r="G132" s="39">
        <v>21</v>
      </c>
      <c r="H132" s="39">
        <v>18</v>
      </c>
      <c r="I132" s="39">
        <f>SUM(G132:H132)</f>
        <v>39</v>
      </c>
      <c r="J132" s="39">
        <f>I132*0.06</f>
        <v>2.34</v>
      </c>
      <c r="K132" s="39">
        <v>99</v>
      </c>
    </row>
    <row r="133" spans="1:11" ht="21" customHeight="1">
      <c r="A133" s="35" t="s">
        <v>953</v>
      </c>
      <c r="B133" s="160">
        <v>1049730081</v>
      </c>
      <c r="C133" s="109">
        <v>2</v>
      </c>
      <c r="D133" s="10" t="s">
        <v>955</v>
      </c>
      <c r="E133" s="110">
        <v>1499900533717</v>
      </c>
      <c r="F133" s="181">
        <v>1</v>
      </c>
      <c r="G133" s="39">
        <v>33</v>
      </c>
      <c r="H133" s="39">
        <v>14</v>
      </c>
      <c r="I133" s="39">
        <f aca="true" t="shared" si="2" ref="I133:I147">SUM(G133:H133)</f>
        <v>47</v>
      </c>
      <c r="J133" s="39">
        <f aca="true" t="shared" si="3" ref="J133:J147">I133*0.06</f>
        <v>2.82</v>
      </c>
      <c r="K133" s="39">
        <v>99</v>
      </c>
    </row>
    <row r="134" spans="1:11" ht="21" customHeight="1">
      <c r="A134" s="35" t="s">
        <v>953</v>
      </c>
      <c r="B134" s="160">
        <v>1049730081</v>
      </c>
      <c r="C134" s="109">
        <v>3</v>
      </c>
      <c r="D134" s="10" t="s">
        <v>956</v>
      </c>
      <c r="E134" s="110">
        <v>1339900974579</v>
      </c>
      <c r="F134" s="181">
        <v>1</v>
      </c>
      <c r="G134" s="39">
        <v>33</v>
      </c>
      <c r="H134" s="39">
        <v>20</v>
      </c>
      <c r="I134" s="39">
        <f t="shared" si="2"/>
        <v>53</v>
      </c>
      <c r="J134" s="39">
        <f t="shared" si="3"/>
        <v>3.1799999999999997</v>
      </c>
      <c r="K134" s="39">
        <v>99</v>
      </c>
    </row>
    <row r="135" spans="1:11" ht="21" customHeight="1">
      <c r="A135" s="35" t="s">
        <v>953</v>
      </c>
      <c r="B135" s="160">
        <v>1049730081</v>
      </c>
      <c r="C135" s="109">
        <v>4</v>
      </c>
      <c r="D135" s="10" t="s">
        <v>957</v>
      </c>
      <c r="E135" s="110">
        <v>1490700107384</v>
      </c>
      <c r="F135" s="181">
        <v>1</v>
      </c>
      <c r="G135" s="39">
        <v>18</v>
      </c>
      <c r="H135" s="39">
        <v>16</v>
      </c>
      <c r="I135" s="39">
        <f t="shared" si="2"/>
        <v>34</v>
      </c>
      <c r="J135" s="39">
        <f t="shared" si="3"/>
        <v>2.04</v>
      </c>
      <c r="K135" s="39">
        <v>99</v>
      </c>
    </row>
    <row r="136" spans="1:11" ht="21" customHeight="1">
      <c r="A136" s="35" t="s">
        <v>953</v>
      </c>
      <c r="B136" s="160">
        <v>1049730081</v>
      </c>
      <c r="C136" s="109">
        <v>5</v>
      </c>
      <c r="D136" s="10" t="s">
        <v>958</v>
      </c>
      <c r="E136" s="110">
        <v>1490501210959</v>
      </c>
      <c r="F136" s="181">
        <v>1</v>
      </c>
      <c r="G136" s="39">
        <v>24</v>
      </c>
      <c r="H136" s="39">
        <v>22</v>
      </c>
      <c r="I136" s="39">
        <f t="shared" si="2"/>
        <v>46</v>
      </c>
      <c r="J136" s="39">
        <f t="shared" si="3"/>
        <v>2.76</v>
      </c>
      <c r="K136" s="39">
        <v>99</v>
      </c>
    </row>
    <row r="137" spans="1:11" ht="21" customHeight="1">
      <c r="A137" s="35" t="s">
        <v>953</v>
      </c>
      <c r="B137" s="160">
        <v>1049730081</v>
      </c>
      <c r="C137" s="109">
        <v>6</v>
      </c>
      <c r="D137" s="10" t="s">
        <v>959</v>
      </c>
      <c r="E137" s="110">
        <v>1339901021273</v>
      </c>
      <c r="F137" s="181">
        <v>1</v>
      </c>
      <c r="G137" s="39">
        <v>30</v>
      </c>
      <c r="H137" s="39">
        <v>20</v>
      </c>
      <c r="I137" s="39">
        <f t="shared" si="2"/>
        <v>50</v>
      </c>
      <c r="J137" s="39">
        <f t="shared" si="3"/>
        <v>3</v>
      </c>
      <c r="K137" s="39">
        <v>99</v>
      </c>
    </row>
    <row r="138" spans="1:11" ht="21" customHeight="1">
      <c r="A138" s="35" t="s">
        <v>953</v>
      </c>
      <c r="B138" s="160">
        <v>1049730081</v>
      </c>
      <c r="C138" s="109">
        <v>7</v>
      </c>
      <c r="D138" s="10" t="s">
        <v>960</v>
      </c>
      <c r="E138" s="110">
        <v>1490501211823</v>
      </c>
      <c r="F138" s="181">
        <v>2</v>
      </c>
      <c r="G138" s="39">
        <v>24</v>
      </c>
      <c r="H138" s="39">
        <v>12</v>
      </c>
      <c r="I138" s="39">
        <f t="shared" si="2"/>
        <v>36</v>
      </c>
      <c r="J138" s="39">
        <f t="shared" si="3"/>
        <v>2.16</v>
      </c>
      <c r="K138" s="39">
        <v>99</v>
      </c>
    </row>
    <row r="139" spans="1:11" ht="21" customHeight="1">
      <c r="A139" s="35" t="s">
        <v>953</v>
      </c>
      <c r="B139" s="160">
        <v>1049730081</v>
      </c>
      <c r="C139" s="109">
        <v>8</v>
      </c>
      <c r="D139" s="10" t="s">
        <v>961</v>
      </c>
      <c r="E139" s="110">
        <v>1490501211505</v>
      </c>
      <c r="F139" s="181">
        <v>2</v>
      </c>
      <c r="G139" s="39">
        <v>27</v>
      </c>
      <c r="H139" s="39">
        <v>20</v>
      </c>
      <c r="I139" s="39">
        <f t="shared" si="2"/>
        <v>47</v>
      </c>
      <c r="J139" s="39">
        <f t="shared" si="3"/>
        <v>2.82</v>
      </c>
      <c r="K139" s="39">
        <v>99</v>
      </c>
    </row>
    <row r="140" spans="1:11" ht="21" customHeight="1">
      <c r="A140" s="35" t="s">
        <v>953</v>
      </c>
      <c r="B140" s="160">
        <v>1049730081</v>
      </c>
      <c r="C140" s="109">
        <v>9</v>
      </c>
      <c r="D140" s="176" t="s">
        <v>962</v>
      </c>
      <c r="E140" s="110">
        <v>1490501212285</v>
      </c>
      <c r="F140" s="181">
        <v>2</v>
      </c>
      <c r="G140" s="39">
        <v>24</v>
      </c>
      <c r="H140" s="39">
        <v>28</v>
      </c>
      <c r="I140" s="39">
        <f t="shared" si="2"/>
        <v>52</v>
      </c>
      <c r="J140" s="39">
        <f t="shared" si="3"/>
        <v>3.12</v>
      </c>
      <c r="K140" s="39">
        <v>99</v>
      </c>
    </row>
    <row r="141" spans="1:11" ht="21" customHeight="1">
      <c r="A141" s="35" t="s">
        <v>953</v>
      </c>
      <c r="B141" s="160">
        <v>1049730081</v>
      </c>
      <c r="C141" s="109">
        <v>10</v>
      </c>
      <c r="D141" s="10" t="s">
        <v>963</v>
      </c>
      <c r="E141" s="110">
        <v>1490501210461</v>
      </c>
      <c r="F141" s="181">
        <v>2</v>
      </c>
      <c r="G141" s="39">
        <v>30</v>
      </c>
      <c r="H141" s="39">
        <v>32</v>
      </c>
      <c r="I141" s="39">
        <f t="shared" si="2"/>
        <v>62</v>
      </c>
      <c r="J141" s="39">
        <f t="shared" si="3"/>
        <v>3.7199999999999998</v>
      </c>
      <c r="K141" s="39">
        <v>99</v>
      </c>
    </row>
    <row r="142" spans="1:11" ht="21" customHeight="1">
      <c r="A142" s="35" t="s">
        <v>953</v>
      </c>
      <c r="B142" s="160">
        <v>1049730081</v>
      </c>
      <c r="C142" s="109">
        <v>11</v>
      </c>
      <c r="D142" s="10" t="s">
        <v>964</v>
      </c>
      <c r="E142" s="110">
        <v>1218500034803</v>
      </c>
      <c r="F142" s="181">
        <v>2</v>
      </c>
      <c r="G142" s="39">
        <v>33</v>
      </c>
      <c r="H142" s="39">
        <v>24</v>
      </c>
      <c r="I142" s="39">
        <f t="shared" si="2"/>
        <v>57</v>
      </c>
      <c r="J142" s="39">
        <f t="shared" si="3"/>
        <v>3.42</v>
      </c>
      <c r="K142" s="39">
        <v>99</v>
      </c>
    </row>
    <row r="143" spans="1:11" ht="21" customHeight="1">
      <c r="A143" s="35" t="s">
        <v>953</v>
      </c>
      <c r="B143" s="160">
        <v>1049730081</v>
      </c>
      <c r="C143" s="109">
        <v>12</v>
      </c>
      <c r="D143" s="10" t="s">
        <v>965</v>
      </c>
      <c r="E143" s="110">
        <v>1749901244503</v>
      </c>
      <c r="F143" s="181">
        <v>2</v>
      </c>
      <c r="G143" s="39">
        <v>45</v>
      </c>
      <c r="H143" s="39">
        <v>20</v>
      </c>
      <c r="I143" s="39">
        <f t="shared" si="2"/>
        <v>65</v>
      </c>
      <c r="J143" s="39">
        <f t="shared" si="3"/>
        <v>3.9</v>
      </c>
      <c r="K143" s="39">
        <v>99</v>
      </c>
    </row>
    <row r="144" spans="1:11" ht="21" customHeight="1">
      <c r="A144" s="35" t="s">
        <v>953</v>
      </c>
      <c r="B144" s="160">
        <v>1049730081</v>
      </c>
      <c r="C144" s="109">
        <v>13</v>
      </c>
      <c r="D144" s="10" t="s">
        <v>966</v>
      </c>
      <c r="E144" s="110">
        <v>1103200152661</v>
      </c>
      <c r="F144" s="181">
        <v>2</v>
      </c>
      <c r="G144" s="39">
        <v>30</v>
      </c>
      <c r="H144" s="39">
        <v>22</v>
      </c>
      <c r="I144" s="39">
        <f t="shared" si="2"/>
        <v>52</v>
      </c>
      <c r="J144" s="39">
        <f t="shared" si="3"/>
        <v>3.12</v>
      </c>
      <c r="K144" s="39">
        <v>99</v>
      </c>
    </row>
    <row r="145" spans="1:11" ht="21" customHeight="1">
      <c r="A145" s="35" t="s">
        <v>953</v>
      </c>
      <c r="B145" s="160">
        <v>1049730081</v>
      </c>
      <c r="C145" s="109">
        <v>14</v>
      </c>
      <c r="D145" s="10" t="s">
        <v>967</v>
      </c>
      <c r="E145" s="110">
        <v>1471500121872</v>
      </c>
      <c r="F145" s="181">
        <v>2</v>
      </c>
      <c r="G145" s="39">
        <v>27</v>
      </c>
      <c r="H145" s="39">
        <v>16</v>
      </c>
      <c r="I145" s="39">
        <f t="shared" si="2"/>
        <v>43</v>
      </c>
      <c r="J145" s="39">
        <f t="shared" si="3"/>
        <v>2.58</v>
      </c>
      <c r="K145" s="39">
        <v>99</v>
      </c>
    </row>
    <row r="146" spans="1:11" ht="21" customHeight="1">
      <c r="A146" s="35" t="s">
        <v>953</v>
      </c>
      <c r="B146" s="160">
        <v>1049730081</v>
      </c>
      <c r="C146" s="109">
        <v>15</v>
      </c>
      <c r="D146" s="10" t="s">
        <v>968</v>
      </c>
      <c r="E146" s="110">
        <v>1499900544336</v>
      </c>
      <c r="F146" s="181">
        <v>2</v>
      </c>
      <c r="G146" s="39">
        <v>33</v>
      </c>
      <c r="H146" s="39">
        <v>32</v>
      </c>
      <c r="I146" s="39">
        <f t="shared" si="2"/>
        <v>65</v>
      </c>
      <c r="J146" s="39">
        <f t="shared" si="3"/>
        <v>3.9</v>
      </c>
      <c r="K146" s="39">
        <v>99</v>
      </c>
    </row>
    <row r="147" spans="1:11" ht="21" customHeight="1">
      <c r="A147" s="35" t="s">
        <v>953</v>
      </c>
      <c r="B147" s="160">
        <v>1049730081</v>
      </c>
      <c r="C147" s="109">
        <v>16</v>
      </c>
      <c r="D147" s="176" t="s">
        <v>969</v>
      </c>
      <c r="E147" s="110">
        <v>1499900535710</v>
      </c>
      <c r="F147" s="181">
        <v>2</v>
      </c>
      <c r="G147" s="39">
        <v>45</v>
      </c>
      <c r="H147" s="39">
        <v>28</v>
      </c>
      <c r="I147" s="39">
        <f t="shared" si="2"/>
        <v>73</v>
      </c>
      <c r="J147" s="39">
        <f t="shared" si="3"/>
        <v>4.38</v>
      </c>
      <c r="K147" s="39">
        <v>99</v>
      </c>
    </row>
    <row r="148" spans="1:11" ht="21">
      <c r="A148" s="114" t="s">
        <v>500</v>
      </c>
      <c r="B148" s="108">
        <v>1049730082</v>
      </c>
      <c r="C148" s="40">
        <v>1</v>
      </c>
      <c r="D148" s="29" t="s">
        <v>795</v>
      </c>
      <c r="E148" s="115">
        <v>1490501211688</v>
      </c>
      <c r="F148" s="40">
        <v>2</v>
      </c>
      <c r="G148" s="39">
        <v>42</v>
      </c>
      <c r="H148" s="39">
        <v>8</v>
      </c>
      <c r="I148" s="39">
        <f>SUM(G148:H148)</f>
        <v>50</v>
      </c>
      <c r="J148" s="39">
        <f aca="true" t="shared" si="4" ref="J121:J165">I148*0.06</f>
        <v>3</v>
      </c>
      <c r="K148" s="9"/>
    </row>
    <row r="149" spans="1:11" ht="21">
      <c r="A149" s="114" t="s">
        <v>500</v>
      </c>
      <c r="B149" s="108">
        <v>1049730082</v>
      </c>
      <c r="C149" s="40">
        <v>2</v>
      </c>
      <c r="D149" s="29" t="s">
        <v>796</v>
      </c>
      <c r="E149" s="115">
        <v>1499900541361</v>
      </c>
      <c r="F149" s="40">
        <v>1</v>
      </c>
      <c r="G149" s="39">
        <v>28</v>
      </c>
      <c r="H149" s="39">
        <v>8</v>
      </c>
      <c r="I149" s="39">
        <f aca="true" t="shared" si="5" ref="I149:I154">SUM(G149:H149)</f>
        <v>36</v>
      </c>
      <c r="J149" s="39">
        <f t="shared" si="4"/>
        <v>2.16</v>
      </c>
      <c r="K149" s="9"/>
    </row>
    <row r="150" spans="1:11" ht="21">
      <c r="A150" s="114" t="s">
        <v>500</v>
      </c>
      <c r="B150" s="108">
        <v>1049730082</v>
      </c>
      <c r="C150" s="40">
        <v>3</v>
      </c>
      <c r="D150" s="29" t="s">
        <v>797</v>
      </c>
      <c r="E150" s="115">
        <v>1490501211106</v>
      </c>
      <c r="F150" s="40">
        <v>2</v>
      </c>
      <c r="G150" s="39">
        <v>51</v>
      </c>
      <c r="H150" s="39">
        <v>8</v>
      </c>
      <c r="I150" s="39">
        <f t="shared" si="5"/>
        <v>59</v>
      </c>
      <c r="J150" s="39">
        <f t="shared" si="4"/>
        <v>3.54</v>
      </c>
      <c r="K150" s="9"/>
    </row>
    <row r="151" spans="1:11" ht="21">
      <c r="A151" s="114" t="s">
        <v>500</v>
      </c>
      <c r="B151" s="108">
        <v>1049730082</v>
      </c>
      <c r="C151" s="40">
        <v>4</v>
      </c>
      <c r="D151" s="29" t="s">
        <v>798</v>
      </c>
      <c r="E151" s="115">
        <v>1499900532559</v>
      </c>
      <c r="F151" s="40">
        <v>2</v>
      </c>
      <c r="G151" s="39">
        <v>73</v>
      </c>
      <c r="H151" s="39">
        <v>12</v>
      </c>
      <c r="I151" s="39">
        <f t="shared" si="5"/>
        <v>85</v>
      </c>
      <c r="J151" s="39">
        <f t="shared" si="4"/>
        <v>5.1</v>
      </c>
      <c r="K151" s="9"/>
    </row>
    <row r="152" spans="1:11" ht="21">
      <c r="A152" s="114" t="s">
        <v>500</v>
      </c>
      <c r="B152" s="108">
        <v>1049730082</v>
      </c>
      <c r="C152" s="40">
        <v>5</v>
      </c>
      <c r="D152" s="29" t="s">
        <v>799</v>
      </c>
      <c r="E152" s="115">
        <v>1499900533849</v>
      </c>
      <c r="F152" s="40">
        <v>1</v>
      </c>
      <c r="G152" s="39">
        <v>49</v>
      </c>
      <c r="H152" s="39">
        <v>12</v>
      </c>
      <c r="I152" s="39">
        <f t="shared" si="5"/>
        <v>61</v>
      </c>
      <c r="J152" s="39">
        <f t="shared" si="4"/>
        <v>3.6599999999999997</v>
      </c>
      <c r="K152" s="9"/>
    </row>
    <row r="153" spans="1:11" ht="21">
      <c r="A153" s="114" t="s">
        <v>500</v>
      </c>
      <c r="B153" s="108">
        <v>1049730082</v>
      </c>
      <c r="C153" s="40">
        <v>6</v>
      </c>
      <c r="D153" s="29" t="s">
        <v>800</v>
      </c>
      <c r="E153" s="115">
        <v>1118700130343</v>
      </c>
      <c r="F153" s="40">
        <v>1</v>
      </c>
      <c r="G153" s="39">
        <v>55</v>
      </c>
      <c r="H153" s="39">
        <v>12</v>
      </c>
      <c r="I153" s="39">
        <f t="shared" si="5"/>
        <v>67</v>
      </c>
      <c r="J153" s="39">
        <f t="shared" si="4"/>
        <v>4.02</v>
      </c>
      <c r="K153" s="9"/>
    </row>
    <row r="154" spans="1:11" ht="21">
      <c r="A154" s="114" t="s">
        <v>500</v>
      </c>
      <c r="B154" s="108">
        <v>1049730082</v>
      </c>
      <c r="C154" s="40">
        <v>7</v>
      </c>
      <c r="D154" s="29" t="s">
        <v>801</v>
      </c>
      <c r="E154" s="115">
        <v>1499900566208</v>
      </c>
      <c r="F154" s="40">
        <v>2</v>
      </c>
      <c r="G154" s="39">
        <v>35</v>
      </c>
      <c r="H154" s="39">
        <v>4</v>
      </c>
      <c r="I154" s="39">
        <f t="shared" si="5"/>
        <v>39</v>
      </c>
      <c r="J154" s="39">
        <f t="shared" si="4"/>
        <v>2.34</v>
      </c>
      <c r="K154" s="9"/>
    </row>
    <row r="155" spans="1:11" ht="21">
      <c r="A155" s="114" t="s">
        <v>500</v>
      </c>
      <c r="B155" s="108">
        <v>1049730082</v>
      </c>
      <c r="C155" s="40">
        <v>8</v>
      </c>
      <c r="D155" s="29" t="s">
        <v>802</v>
      </c>
      <c r="E155" s="115">
        <v>1490501211815</v>
      </c>
      <c r="F155" s="40">
        <v>1</v>
      </c>
      <c r="G155" s="39">
        <v>45</v>
      </c>
      <c r="H155" s="39">
        <v>8</v>
      </c>
      <c r="I155" s="39">
        <f>SUM(G155:H155)</f>
        <v>53</v>
      </c>
      <c r="J155" s="39">
        <f t="shared" si="4"/>
        <v>3.1799999999999997</v>
      </c>
      <c r="K155" s="9"/>
    </row>
    <row r="156" spans="1:11" ht="21">
      <c r="A156" s="114" t="s">
        <v>501</v>
      </c>
      <c r="B156" s="108">
        <v>1049730083</v>
      </c>
      <c r="C156" s="109">
        <v>1</v>
      </c>
      <c r="D156" s="31" t="s">
        <v>803</v>
      </c>
      <c r="E156" s="115">
        <v>1104301170861</v>
      </c>
      <c r="F156" s="181">
        <v>1</v>
      </c>
      <c r="G156" s="39">
        <v>67</v>
      </c>
      <c r="H156" s="39">
        <v>20</v>
      </c>
      <c r="I156" s="39">
        <f>SUM(G156:H156)</f>
        <v>87</v>
      </c>
      <c r="J156" s="39">
        <f t="shared" si="4"/>
        <v>5.22</v>
      </c>
      <c r="K156" s="9"/>
    </row>
    <row r="157" spans="1:11" ht="21">
      <c r="A157" s="114" t="s">
        <v>501</v>
      </c>
      <c r="B157" s="108">
        <v>1049730083</v>
      </c>
      <c r="C157" s="109">
        <v>2</v>
      </c>
      <c r="D157" s="31" t="s">
        <v>804</v>
      </c>
      <c r="E157" s="115">
        <v>1490501212625</v>
      </c>
      <c r="F157" s="181">
        <v>1</v>
      </c>
      <c r="G157" s="39">
        <v>64</v>
      </c>
      <c r="H157" s="39">
        <v>16</v>
      </c>
      <c r="I157" s="39">
        <f aca="true" t="shared" si="6" ref="I157:I164">SUM(G157:H157)</f>
        <v>80</v>
      </c>
      <c r="J157" s="39">
        <f t="shared" si="4"/>
        <v>4.8</v>
      </c>
      <c r="K157" s="9"/>
    </row>
    <row r="158" spans="1:11" ht="21">
      <c r="A158" s="114" t="s">
        <v>501</v>
      </c>
      <c r="B158" s="108">
        <v>1049730083</v>
      </c>
      <c r="C158" s="109">
        <v>3</v>
      </c>
      <c r="D158" s="31" t="s">
        <v>805</v>
      </c>
      <c r="E158" s="115">
        <v>1499900546835</v>
      </c>
      <c r="F158" s="181">
        <v>1</v>
      </c>
      <c r="G158" s="39">
        <v>64</v>
      </c>
      <c r="H158" s="39">
        <v>20</v>
      </c>
      <c r="I158" s="39">
        <f t="shared" si="6"/>
        <v>84</v>
      </c>
      <c r="J158" s="39">
        <f t="shared" si="4"/>
        <v>5.04</v>
      </c>
      <c r="K158" s="9"/>
    </row>
    <row r="159" spans="1:11" ht="21">
      <c r="A159" s="114" t="s">
        <v>501</v>
      </c>
      <c r="B159" s="108">
        <v>1049730083</v>
      </c>
      <c r="C159" s="109">
        <v>4</v>
      </c>
      <c r="D159" s="31" t="s">
        <v>806</v>
      </c>
      <c r="E159" s="115">
        <v>1499900553769</v>
      </c>
      <c r="F159" s="181">
        <v>2</v>
      </c>
      <c r="G159" s="39">
        <v>60</v>
      </c>
      <c r="H159" s="39">
        <v>24</v>
      </c>
      <c r="I159" s="39">
        <f t="shared" si="6"/>
        <v>84</v>
      </c>
      <c r="J159" s="39">
        <f t="shared" si="4"/>
        <v>5.04</v>
      </c>
      <c r="K159" s="9"/>
    </row>
    <row r="160" spans="1:11" ht="21">
      <c r="A160" s="114" t="s">
        <v>501</v>
      </c>
      <c r="B160" s="108">
        <v>1049730083</v>
      </c>
      <c r="C160" s="109">
        <v>5</v>
      </c>
      <c r="D160" s="31" t="s">
        <v>807</v>
      </c>
      <c r="E160" s="115">
        <v>1499900540373</v>
      </c>
      <c r="F160" s="181">
        <v>2</v>
      </c>
      <c r="G160" s="39">
        <v>68</v>
      </c>
      <c r="H160" s="39">
        <v>24</v>
      </c>
      <c r="I160" s="39">
        <f t="shared" si="6"/>
        <v>92</v>
      </c>
      <c r="J160" s="39">
        <f t="shared" si="4"/>
        <v>5.52</v>
      </c>
      <c r="K160" s="9"/>
    </row>
    <row r="161" spans="1:11" ht="21">
      <c r="A161" s="114" t="s">
        <v>501</v>
      </c>
      <c r="B161" s="108">
        <v>1049730083</v>
      </c>
      <c r="C161" s="109">
        <v>6</v>
      </c>
      <c r="D161" s="31" t="s">
        <v>808</v>
      </c>
      <c r="E161" s="115">
        <v>1490501212013</v>
      </c>
      <c r="F161" s="181">
        <v>2</v>
      </c>
      <c r="G161" s="39">
        <v>73</v>
      </c>
      <c r="H161" s="39">
        <v>20</v>
      </c>
      <c r="I161" s="39">
        <f t="shared" si="6"/>
        <v>93</v>
      </c>
      <c r="J161" s="39">
        <f t="shared" si="4"/>
        <v>5.58</v>
      </c>
      <c r="K161" s="9"/>
    </row>
    <row r="162" spans="1:11" ht="21">
      <c r="A162" s="114" t="s">
        <v>501</v>
      </c>
      <c r="B162" s="108">
        <v>1049730083</v>
      </c>
      <c r="C162" s="109">
        <v>7</v>
      </c>
      <c r="D162" s="31" t="s">
        <v>809</v>
      </c>
      <c r="E162" s="115">
        <v>1139600502576</v>
      </c>
      <c r="F162" s="181">
        <v>2</v>
      </c>
      <c r="G162" s="39">
        <v>73</v>
      </c>
      <c r="H162" s="39">
        <v>24</v>
      </c>
      <c r="I162" s="39">
        <f t="shared" si="6"/>
        <v>97</v>
      </c>
      <c r="J162" s="39">
        <f t="shared" si="4"/>
        <v>5.819999999999999</v>
      </c>
      <c r="K162" s="9"/>
    </row>
    <row r="163" spans="1:11" ht="21">
      <c r="A163" s="114" t="s">
        <v>501</v>
      </c>
      <c r="B163" s="108">
        <v>1049730083</v>
      </c>
      <c r="C163" s="111">
        <v>8</v>
      </c>
      <c r="D163" s="31" t="s">
        <v>810</v>
      </c>
      <c r="E163" s="115">
        <v>1479300093538</v>
      </c>
      <c r="F163" s="181">
        <v>2</v>
      </c>
      <c r="G163" s="39">
        <v>65</v>
      </c>
      <c r="H163" s="39">
        <v>12</v>
      </c>
      <c r="I163" s="39">
        <f t="shared" si="6"/>
        <v>77</v>
      </c>
      <c r="J163" s="39">
        <f t="shared" si="4"/>
        <v>4.62</v>
      </c>
      <c r="K163" s="9"/>
    </row>
    <row r="164" spans="1:11" ht="21">
      <c r="A164" s="114" t="s">
        <v>501</v>
      </c>
      <c r="B164" s="108">
        <v>1049730083</v>
      </c>
      <c r="C164" s="109">
        <v>9</v>
      </c>
      <c r="D164" s="31" t="s">
        <v>811</v>
      </c>
      <c r="E164" s="115">
        <v>1499900541698</v>
      </c>
      <c r="F164" s="181">
        <v>1</v>
      </c>
      <c r="G164" s="39">
        <v>64</v>
      </c>
      <c r="H164" s="39">
        <v>24</v>
      </c>
      <c r="I164" s="39">
        <f t="shared" si="6"/>
        <v>88</v>
      </c>
      <c r="J164" s="39">
        <f t="shared" si="4"/>
        <v>5.279999999999999</v>
      </c>
      <c r="K164" s="9"/>
    </row>
    <row r="165" spans="1:11" ht="21">
      <c r="A165" s="114" t="s">
        <v>501</v>
      </c>
      <c r="B165" s="108">
        <v>1049730083</v>
      </c>
      <c r="C165" s="109">
        <v>10</v>
      </c>
      <c r="D165" s="31" t="s">
        <v>812</v>
      </c>
      <c r="E165" s="115">
        <v>1619900534801</v>
      </c>
      <c r="F165" s="181">
        <v>2</v>
      </c>
      <c r="G165" s="39">
        <v>30</v>
      </c>
      <c r="H165" s="39">
        <v>24</v>
      </c>
      <c r="I165" s="39">
        <f>SUM(G165:H165)</f>
        <v>54</v>
      </c>
      <c r="J165" s="39">
        <f t="shared" si="4"/>
        <v>3.2399999999999998</v>
      </c>
      <c r="K165" s="9"/>
    </row>
    <row r="166" spans="1:11" ht="21">
      <c r="A166" s="10" t="s">
        <v>48</v>
      </c>
      <c r="B166" s="11">
        <v>1049730084</v>
      </c>
      <c r="C166" s="11">
        <v>1</v>
      </c>
      <c r="D166" s="12" t="s">
        <v>49</v>
      </c>
      <c r="E166" s="115">
        <v>1499900531447</v>
      </c>
      <c r="F166" s="11">
        <v>1</v>
      </c>
      <c r="G166" s="39">
        <v>23</v>
      </c>
      <c r="H166" s="39">
        <v>12</v>
      </c>
      <c r="I166" s="39">
        <f>SUM(G166:H166)</f>
        <v>35</v>
      </c>
      <c r="J166" s="26">
        <f>+I166*0.06</f>
        <v>2.1</v>
      </c>
      <c r="K166" s="15">
        <v>99</v>
      </c>
    </row>
    <row r="167" spans="1:11" ht="21">
      <c r="A167" s="10" t="s">
        <v>48</v>
      </c>
      <c r="B167" s="11">
        <v>1049730084</v>
      </c>
      <c r="C167" s="11">
        <v>2</v>
      </c>
      <c r="D167" s="12" t="s">
        <v>50</v>
      </c>
      <c r="E167" s="115">
        <v>1104200591721</v>
      </c>
      <c r="F167" s="11">
        <v>1</v>
      </c>
      <c r="G167" s="39">
        <v>44</v>
      </c>
      <c r="H167" s="39">
        <v>12</v>
      </c>
      <c r="I167" s="39">
        <f aca="true" t="shared" si="7" ref="I167:I184">SUM(G167:H167)</f>
        <v>56</v>
      </c>
      <c r="J167" s="26">
        <f aca="true" t="shared" si="8" ref="J167:J184">+I167*0.06</f>
        <v>3.36</v>
      </c>
      <c r="K167" s="15">
        <v>99</v>
      </c>
    </row>
    <row r="168" spans="1:11" ht="21">
      <c r="A168" s="10" t="s">
        <v>48</v>
      </c>
      <c r="B168" s="11">
        <v>1049730084</v>
      </c>
      <c r="C168" s="11">
        <v>3</v>
      </c>
      <c r="D168" s="12" t="s">
        <v>51</v>
      </c>
      <c r="E168" s="115">
        <v>1220900056858</v>
      </c>
      <c r="F168" s="11">
        <v>1</v>
      </c>
      <c r="G168" s="39">
        <v>33</v>
      </c>
      <c r="H168" s="39">
        <v>4</v>
      </c>
      <c r="I168" s="39">
        <f t="shared" si="7"/>
        <v>37</v>
      </c>
      <c r="J168" s="26">
        <f t="shared" si="8"/>
        <v>2.2199999999999998</v>
      </c>
      <c r="K168" s="15">
        <v>99</v>
      </c>
    </row>
    <row r="169" spans="1:11" ht="21">
      <c r="A169" s="10" t="s">
        <v>48</v>
      </c>
      <c r="B169" s="11">
        <v>1049730084</v>
      </c>
      <c r="C169" s="11">
        <v>4</v>
      </c>
      <c r="D169" s="12" t="s">
        <v>52</v>
      </c>
      <c r="E169" s="115">
        <v>1349700394145</v>
      </c>
      <c r="F169" s="11">
        <v>1</v>
      </c>
      <c r="G169" s="14">
        <v>26</v>
      </c>
      <c r="H169" s="14">
        <v>4</v>
      </c>
      <c r="I169" s="14">
        <f t="shared" si="7"/>
        <v>30</v>
      </c>
      <c r="J169" s="27">
        <f t="shared" si="8"/>
        <v>1.7999999999999998</v>
      </c>
      <c r="K169" s="16">
        <v>12</v>
      </c>
    </row>
    <row r="170" spans="1:11" ht="21">
      <c r="A170" s="10" t="s">
        <v>48</v>
      </c>
      <c r="B170" s="11">
        <v>1049730084</v>
      </c>
      <c r="C170" s="11">
        <v>5</v>
      </c>
      <c r="D170" s="12" t="s">
        <v>53</v>
      </c>
      <c r="E170" s="115">
        <v>1499900553513</v>
      </c>
      <c r="F170" s="11">
        <v>1</v>
      </c>
      <c r="G170" s="14">
        <v>40</v>
      </c>
      <c r="H170" s="14">
        <v>12</v>
      </c>
      <c r="I170" s="14">
        <f t="shared" si="7"/>
        <v>52</v>
      </c>
      <c r="J170" s="27">
        <f t="shared" si="8"/>
        <v>3.12</v>
      </c>
      <c r="K170" s="16">
        <v>12</v>
      </c>
    </row>
    <row r="171" spans="1:11" ht="21">
      <c r="A171" s="10" t="s">
        <v>48</v>
      </c>
      <c r="B171" s="11">
        <v>1049730084</v>
      </c>
      <c r="C171" s="11">
        <v>6</v>
      </c>
      <c r="D171" s="12" t="s">
        <v>54</v>
      </c>
      <c r="E171" s="115">
        <v>1490501211751</v>
      </c>
      <c r="F171" s="11">
        <v>1</v>
      </c>
      <c r="G171" s="39">
        <v>39</v>
      </c>
      <c r="H171" s="39">
        <v>8</v>
      </c>
      <c r="I171" s="39">
        <f t="shared" si="7"/>
        <v>47</v>
      </c>
      <c r="J171" s="26">
        <f t="shared" si="8"/>
        <v>2.82</v>
      </c>
      <c r="K171" s="15">
        <v>99</v>
      </c>
    </row>
    <row r="172" spans="1:11" ht="21">
      <c r="A172" s="10" t="s">
        <v>48</v>
      </c>
      <c r="B172" s="11">
        <v>1049730084</v>
      </c>
      <c r="C172" s="11">
        <v>7</v>
      </c>
      <c r="D172" s="12" t="s">
        <v>55</v>
      </c>
      <c r="E172" s="115">
        <v>1499900532087</v>
      </c>
      <c r="F172" s="11">
        <v>1</v>
      </c>
      <c r="G172" s="39">
        <v>45</v>
      </c>
      <c r="H172" s="39">
        <v>16</v>
      </c>
      <c r="I172" s="39">
        <f t="shared" si="7"/>
        <v>61</v>
      </c>
      <c r="J172" s="26">
        <f t="shared" si="8"/>
        <v>3.6599999999999997</v>
      </c>
      <c r="K172" s="15">
        <v>99</v>
      </c>
    </row>
    <row r="173" spans="1:11" ht="21">
      <c r="A173" s="10" t="s">
        <v>48</v>
      </c>
      <c r="B173" s="11">
        <v>1049730084</v>
      </c>
      <c r="C173" s="11">
        <v>8</v>
      </c>
      <c r="D173" s="12" t="s">
        <v>56</v>
      </c>
      <c r="E173" s="115">
        <v>1499900536791</v>
      </c>
      <c r="F173" s="11">
        <v>1</v>
      </c>
      <c r="G173" s="39">
        <v>22</v>
      </c>
      <c r="H173" s="39">
        <v>8</v>
      </c>
      <c r="I173" s="39">
        <f t="shared" si="7"/>
        <v>30</v>
      </c>
      <c r="J173" s="26">
        <f t="shared" si="8"/>
        <v>1.7999999999999998</v>
      </c>
      <c r="K173" s="15">
        <v>99</v>
      </c>
    </row>
    <row r="174" spans="1:11" ht="21">
      <c r="A174" s="10" t="s">
        <v>48</v>
      </c>
      <c r="B174" s="11">
        <v>1049730084</v>
      </c>
      <c r="C174" s="11">
        <v>9</v>
      </c>
      <c r="D174" s="12" t="s">
        <v>57</v>
      </c>
      <c r="E174" s="115">
        <v>1104301125717</v>
      </c>
      <c r="F174" s="11">
        <v>1</v>
      </c>
      <c r="G174" s="14">
        <v>39</v>
      </c>
      <c r="H174" s="14">
        <v>20</v>
      </c>
      <c r="I174" s="14">
        <f t="shared" si="7"/>
        <v>59</v>
      </c>
      <c r="J174" s="27">
        <f t="shared" si="8"/>
        <v>3.54</v>
      </c>
      <c r="K174" s="16">
        <v>12</v>
      </c>
    </row>
    <row r="175" spans="1:11" ht="21">
      <c r="A175" s="10" t="s">
        <v>48</v>
      </c>
      <c r="B175" s="11">
        <v>1049730084</v>
      </c>
      <c r="C175" s="11">
        <v>10</v>
      </c>
      <c r="D175" s="12" t="s">
        <v>58</v>
      </c>
      <c r="E175" s="115">
        <v>1103704311682</v>
      </c>
      <c r="F175" s="11">
        <v>1</v>
      </c>
      <c r="G175" s="39">
        <v>22</v>
      </c>
      <c r="H175" s="39">
        <v>12</v>
      </c>
      <c r="I175" s="39">
        <f t="shared" si="7"/>
        <v>34</v>
      </c>
      <c r="J175" s="26">
        <f t="shared" si="8"/>
        <v>2.04</v>
      </c>
      <c r="K175" s="15">
        <v>99</v>
      </c>
    </row>
    <row r="176" spans="1:11" ht="21">
      <c r="A176" s="10" t="s">
        <v>48</v>
      </c>
      <c r="B176" s="11">
        <v>1049730084</v>
      </c>
      <c r="C176" s="11">
        <v>11</v>
      </c>
      <c r="D176" s="12" t="s">
        <v>59</v>
      </c>
      <c r="E176" s="115">
        <v>1499900549001</v>
      </c>
      <c r="F176" s="11">
        <v>2</v>
      </c>
      <c r="G176" s="39">
        <v>34</v>
      </c>
      <c r="H176" s="39">
        <v>8</v>
      </c>
      <c r="I176" s="39">
        <f t="shared" si="7"/>
        <v>42</v>
      </c>
      <c r="J176" s="26">
        <f t="shared" si="8"/>
        <v>2.52</v>
      </c>
      <c r="K176" s="15">
        <v>99</v>
      </c>
    </row>
    <row r="177" spans="1:11" ht="21">
      <c r="A177" s="10" t="s">
        <v>48</v>
      </c>
      <c r="B177" s="11">
        <v>1049730084</v>
      </c>
      <c r="C177" s="11">
        <v>12</v>
      </c>
      <c r="D177" s="12" t="s">
        <v>60</v>
      </c>
      <c r="E177" s="115">
        <v>1499900541710</v>
      </c>
      <c r="F177" s="11">
        <v>2</v>
      </c>
      <c r="G177" s="39">
        <v>49</v>
      </c>
      <c r="H177" s="39">
        <v>16</v>
      </c>
      <c r="I177" s="39">
        <f t="shared" si="7"/>
        <v>65</v>
      </c>
      <c r="J177" s="26">
        <f t="shared" si="8"/>
        <v>3.9</v>
      </c>
      <c r="K177" s="15">
        <v>99</v>
      </c>
    </row>
    <row r="178" spans="1:11" ht="21">
      <c r="A178" s="10" t="s">
        <v>48</v>
      </c>
      <c r="B178" s="11">
        <v>1049730084</v>
      </c>
      <c r="C178" s="11">
        <v>13</v>
      </c>
      <c r="D178" s="12" t="s">
        <v>61</v>
      </c>
      <c r="E178" s="115">
        <v>1499900535001</v>
      </c>
      <c r="F178" s="11">
        <v>2</v>
      </c>
      <c r="G178" s="39">
        <v>35</v>
      </c>
      <c r="H178" s="39">
        <v>8</v>
      </c>
      <c r="I178" s="39">
        <f t="shared" si="7"/>
        <v>43</v>
      </c>
      <c r="J178" s="26">
        <f t="shared" si="8"/>
        <v>2.58</v>
      </c>
      <c r="K178" s="15">
        <v>99</v>
      </c>
    </row>
    <row r="179" spans="1:11" ht="21">
      <c r="A179" s="10" t="s">
        <v>48</v>
      </c>
      <c r="B179" s="11">
        <v>1049730084</v>
      </c>
      <c r="C179" s="11">
        <v>14</v>
      </c>
      <c r="D179" s="12" t="s">
        <v>62</v>
      </c>
      <c r="E179" s="115">
        <v>1490501211769</v>
      </c>
      <c r="F179" s="11">
        <v>2</v>
      </c>
      <c r="G179" s="39">
        <v>19</v>
      </c>
      <c r="H179" s="39">
        <v>4</v>
      </c>
      <c r="I179" s="39">
        <f t="shared" si="7"/>
        <v>23</v>
      </c>
      <c r="J179" s="26">
        <f t="shared" si="8"/>
        <v>1.38</v>
      </c>
      <c r="K179" s="15">
        <v>99</v>
      </c>
    </row>
    <row r="180" spans="1:11" ht="21">
      <c r="A180" s="10" t="s">
        <v>48</v>
      </c>
      <c r="B180" s="11">
        <v>1049730084</v>
      </c>
      <c r="C180" s="11">
        <v>15</v>
      </c>
      <c r="D180" s="12" t="s">
        <v>63</v>
      </c>
      <c r="E180" s="115">
        <v>1499900547700</v>
      </c>
      <c r="F180" s="11">
        <v>2</v>
      </c>
      <c r="G180" s="39">
        <v>66</v>
      </c>
      <c r="H180" s="39">
        <v>4</v>
      </c>
      <c r="I180" s="39">
        <f t="shared" si="7"/>
        <v>70</v>
      </c>
      <c r="J180" s="26">
        <f t="shared" si="8"/>
        <v>4.2</v>
      </c>
      <c r="K180" s="15">
        <v>99</v>
      </c>
    </row>
    <row r="181" spans="1:11" ht="21">
      <c r="A181" s="10" t="s">
        <v>48</v>
      </c>
      <c r="B181" s="11">
        <v>1049730084</v>
      </c>
      <c r="C181" s="11">
        <v>16</v>
      </c>
      <c r="D181" s="12" t="s">
        <v>64</v>
      </c>
      <c r="E181" s="115">
        <v>1499900534772</v>
      </c>
      <c r="F181" s="11">
        <v>2</v>
      </c>
      <c r="G181" s="39">
        <v>31</v>
      </c>
      <c r="H181" s="39">
        <v>4</v>
      </c>
      <c r="I181" s="39">
        <f t="shared" si="7"/>
        <v>35</v>
      </c>
      <c r="J181" s="26">
        <f t="shared" si="8"/>
        <v>2.1</v>
      </c>
      <c r="K181" s="15">
        <v>99</v>
      </c>
    </row>
    <row r="182" spans="1:11" ht="21">
      <c r="A182" s="10" t="s">
        <v>48</v>
      </c>
      <c r="B182" s="11">
        <v>1049730084</v>
      </c>
      <c r="C182" s="11">
        <v>17</v>
      </c>
      <c r="D182" s="12" t="s">
        <v>65</v>
      </c>
      <c r="E182" s="115">
        <v>1499900534756</v>
      </c>
      <c r="F182" s="11">
        <v>2</v>
      </c>
      <c r="G182" s="39">
        <v>47</v>
      </c>
      <c r="H182" s="39">
        <v>0</v>
      </c>
      <c r="I182" s="39">
        <f t="shared" si="7"/>
        <v>47</v>
      </c>
      <c r="J182" s="26">
        <f t="shared" si="8"/>
        <v>2.82</v>
      </c>
      <c r="K182" s="15">
        <v>99</v>
      </c>
    </row>
    <row r="183" spans="1:11" ht="21">
      <c r="A183" s="10" t="s">
        <v>48</v>
      </c>
      <c r="B183" s="11">
        <v>1049730084</v>
      </c>
      <c r="C183" s="11">
        <v>18</v>
      </c>
      <c r="D183" s="12" t="s">
        <v>66</v>
      </c>
      <c r="E183" s="115">
        <v>1490501210657</v>
      </c>
      <c r="F183" s="11">
        <v>2</v>
      </c>
      <c r="G183" s="39">
        <v>43</v>
      </c>
      <c r="H183" s="39">
        <v>12</v>
      </c>
      <c r="I183" s="39">
        <f t="shared" si="7"/>
        <v>55</v>
      </c>
      <c r="J183" s="26">
        <f t="shared" si="8"/>
        <v>3.3</v>
      </c>
      <c r="K183" s="15">
        <v>99</v>
      </c>
    </row>
    <row r="184" spans="1:11" ht="21">
      <c r="A184" s="10" t="s">
        <v>48</v>
      </c>
      <c r="B184" s="11">
        <v>1049730084</v>
      </c>
      <c r="C184" s="11">
        <v>19</v>
      </c>
      <c r="D184" s="12" t="s">
        <v>67</v>
      </c>
      <c r="E184" s="115">
        <v>1104400058902</v>
      </c>
      <c r="F184" s="11">
        <v>2</v>
      </c>
      <c r="G184" s="39">
        <v>51</v>
      </c>
      <c r="H184" s="39">
        <v>12</v>
      </c>
      <c r="I184" s="39">
        <f t="shared" si="7"/>
        <v>63</v>
      </c>
      <c r="J184" s="26">
        <f t="shared" si="8"/>
        <v>3.78</v>
      </c>
      <c r="K184" s="15">
        <v>99</v>
      </c>
    </row>
    <row r="185" spans="1:11" ht="21">
      <c r="A185" s="10" t="s">
        <v>48</v>
      </c>
      <c r="B185" s="11">
        <v>1049730084</v>
      </c>
      <c r="C185" s="11">
        <v>20</v>
      </c>
      <c r="D185" s="12" t="s">
        <v>68</v>
      </c>
      <c r="E185" s="115">
        <v>1490501210321</v>
      </c>
      <c r="F185" s="11">
        <v>2</v>
      </c>
      <c r="G185" s="39">
        <v>22</v>
      </c>
      <c r="H185" s="39">
        <v>4</v>
      </c>
      <c r="I185" s="39">
        <f>SUM(G185:H185)</f>
        <v>26</v>
      </c>
      <c r="J185" s="26">
        <f>+I185*0.06</f>
        <v>1.56</v>
      </c>
      <c r="K185" s="15">
        <v>99</v>
      </c>
    </row>
    <row r="186" spans="1:11" ht="21">
      <c r="A186" s="35" t="s">
        <v>502</v>
      </c>
      <c r="B186" s="108">
        <v>1049730085</v>
      </c>
      <c r="C186" s="109">
        <v>1</v>
      </c>
      <c r="D186" s="29" t="s">
        <v>813</v>
      </c>
      <c r="E186" s="115">
        <v>1490501210410</v>
      </c>
      <c r="F186" s="181">
        <v>1</v>
      </c>
      <c r="G186" s="39">
        <v>47</v>
      </c>
      <c r="H186" s="39">
        <v>8</v>
      </c>
      <c r="I186" s="39">
        <f>SUM(G186:H186)</f>
        <v>55</v>
      </c>
      <c r="J186" s="26">
        <f aca="true" t="shared" si="9" ref="J186:J203">+I186*0.06</f>
        <v>3.3</v>
      </c>
      <c r="K186" s="9"/>
    </row>
    <row r="187" spans="1:11" ht="21">
      <c r="A187" s="35" t="s">
        <v>502</v>
      </c>
      <c r="B187" s="108">
        <v>1049730085</v>
      </c>
      <c r="C187" s="109">
        <v>2</v>
      </c>
      <c r="D187" s="29" t="s">
        <v>814</v>
      </c>
      <c r="E187" s="115">
        <v>1499900538280</v>
      </c>
      <c r="F187" s="181">
        <v>1</v>
      </c>
      <c r="G187" s="39">
        <v>31</v>
      </c>
      <c r="H187" s="39">
        <v>2</v>
      </c>
      <c r="I187" s="39">
        <f aca="true" t="shared" si="10" ref="I187:I202">SUM(G187:H187)</f>
        <v>33</v>
      </c>
      <c r="J187" s="26">
        <f t="shared" si="9"/>
        <v>1.98</v>
      </c>
      <c r="K187" s="9"/>
    </row>
    <row r="188" spans="1:11" ht="21">
      <c r="A188" s="35" t="s">
        <v>502</v>
      </c>
      <c r="B188" s="108">
        <v>1049730085</v>
      </c>
      <c r="C188" s="109">
        <v>3</v>
      </c>
      <c r="D188" s="29" t="s">
        <v>815</v>
      </c>
      <c r="E188" s="115">
        <v>1199901206640</v>
      </c>
      <c r="F188" s="181">
        <v>1</v>
      </c>
      <c r="G188" s="39">
        <v>52</v>
      </c>
      <c r="H188" s="39">
        <v>10</v>
      </c>
      <c r="I188" s="39">
        <f t="shared" si="10"/>
        <v>62</v>
      </c>
      <c r="J188" s="26">
        <f t="shared" si="9"/>
        <v>3.7199999999999998</v>
      </c>
      <c r="K188" s="9"/>
    </row>
    <row r="189" spans="1:11" ht="21">
      <c r="A189" s="35" t="s">
        <v>502</v>
      </c>
      <c r="B189" s="108">
        <v>1049730085</v>
      </c>
      <c r="C189" s="109">
        <v>4</v>
      </c>
      <c r="D189" s="29" t="s">
        <v>816</v>
      </c>
      <c r="E189" s="115">
        <v>1490501211017</v>
      </c>
      <c r="F189" s="181">
        <v>1</v>
      </c>
      <c r="G189" s="39">
        <v>30</v>
      </c>
      <c r="H189" s="39">
        <v>0</v>
      </c>
      <c r="I189" s="39">
        <f t="shared" si="10"/>
        <v>30</v>
      </c>
      <c r="J189" s="26">
        <f t="shared" si="9"/>
        <v>1.7999999999999998</v>
      </c>
      <c r="K189" s="9"/>
    </row>
    <row r="190" spans="1:11" ht="21">
      <c r="A190" s="35" t="s">
        <v>502</v>
      </c>
      <c r="B190" s="108">
        <v>1049730085</v>
      </c>
      <c r="C190" s="109">
        <v>5</v>
      </c>
      <c r="D190" s="29" t="s">
        <v>817</v>
      </c>
      <c r="E190" s="115">
        <v>1490501211092</v>
      </c>
      <c r="F190" s="181">
        <v>1</v>
      </c>
      <c r="G190" s="39">
        <v>42</v>
      </c>
      <c r="H190" s="39">
        <v>0</v>
      </c>
      <c r="I190" s="39">
        <f t="shared" si="10"/>
        <v>42</v>
      </c>
      <c r="J190" s="26">
        <f t="shared" si="9"/>
        <v>2.52</v>
      </c>
      <c r="K190" s="9"/>
    </row>
    <row r="191" spans="1:11" ht="21">
      <c r="A191" s="35" t="s">
        <v>502</v>
      </c>
      <c r="B191" s="108">
        <v>1049730085</v>
      </c>
      <c r="C191" s="109">
        <v>6</v>
      </c>
      <c r="D191" s="29" t="s">
        <v>818</v>
      </c>
      <c r="E191" s="115">
        <v>1490501211530</v>
      </c>
      <c r="F191" s="181">
        <v>1</v>
      </c>
      <c r="G191" s="39">
        <v>38</v>
      </c>
      <c r="H191" s="39">
        <v>2</v>
      </c>
      <c r="I191" s="39">
        <f t="shared" si="10"/>
        <v>40</v>
      </c>
      <c r="J191" s="26">
        <f t="shared" si="9"/>
        <v>2.4</v>
      </c>
      <c r="K191" s="9"/>
    </row>
    <row r="192" spans="1:11" ht="21">
      <c r="A192" s="35" t="s">
        <v>502</v>
      </c>
      <c r="B192" s="108">
        <v>1049730085</v>
      </c>
      <c r="C192" s="109">
        <v>7</v>
      </c>
      <c r="D192" s="29" t="s">
        <v>819</v>
      </c>
      <c r="E192" s="115">
        <v>1118700138450</v>
      </c>
      <c r="F192" s="181">
        <v>1</v>
      </c>
      <c r="G192" s="39">
        <v>49</v>
      </c>
      <c r="H192" s="39">
        <v>8</v>
      </c>
      <c r="I192" s="39">
        <f t="shared" si="10"/>
        <v>57</v>
      </c>
      <c r="J192" s="26">
        <f t="shared" si="9"/>
        <v>3.42</v>
      </c>
      <c r="K192" s="9"/>
    </row>
    <row r="193" spans="1:11" ht="21">
      <c r="A193" s="35" t="s">
        <v>502</v>
      </c>
      <c r="B193" s="108">
        <v>1049730085</v>
      </c>
      <c r="C193" s="111">
        <v>8</v>
      </c>
      <c r="D193" s="29" t="s">
        <v>820</v>
      </c>
      <c r="E193" s="115">
        <v>1490501211874</v>
      </c>
      <c r="F193" s="181">
        <v>1</v>
      </c>
      <c r="G193" s="39">
        <v>37</v>
      </c>
      <c r="H193" s="39">
        <v>4</v>
      </c>
      <c r="I193" s="39">
        <f t="shared" si="10"/>
        <v>41</v>
      </c>
      <c r="J193" s="26">
        <f t="shared" si="9"/>
        <v>2.46</v>
      </c>
      <c r="K193" s="9"/>
    </row>
    <row r="194" spans="1:11" ht="21">
      <c r="A194" s="35" t="s">
        <v>502</v>
      </c>
      <c r="B194" s="108">
        <v>1049730085</v>
      </c>
      <c r="C194" s="109">
        <v>9</v>
      </c>
      <c r="D194" s="29" t="s">
        <v>821</v>
      </c>
      <c r="E194" s="115">
        <v>1499900531307</v>
      </c>
      <c r="F194" s="181">
        <v>2</v>
      </c>
      <c r="G194" s="39">
        <v>33</v>
      </c>
      <c r="H194" s="39">
        <v>4</v>
      </c>
      <c r="I194" s="39">
        <f t="shared" si="10"/>
        <v>37</v>
      </c>
      <c r="J194" s="26">
        <f t="shared" si="9"/>
        <v>2.2199999999999998</v>
      </c>
      <c r="K194" s="9"/>
    </row>
    <row r="195" spans="1:11" ht="21">
      <c r="A195" s="35" t="s">
        <v>502</v>
      </c>
      <c r="B195" s="108">
        <v>1049730085</v>
      </c>
      <c r="C195" s="109">
        <v>10</v>
      </c>
      <c r="D195" s="29" t="s">
        <v>822</v>
      </c>
      <c r="E195" s="115">
        <v>1100704003934</v>
      </c>
      <c r="F195" s="181">
        <v>2</v>
      </c>
      <c r="G195" s="39">
        <v>45</v>
      </c>
      <c r="H195" s="39">
        <v>14</v>
      </c>
      <c r="I195" s="39">
        <f t="shared" si="10"/>
        <v>59</v>
      </c>
      <c r="J195" s="26">
        <f t="shared" si="9"/>
        <v>3.54</v>
      </c>
      <c r="K195" s="9"/>
    </row>
    <row r="196" spans="1:11" ht="21">
      <c r="A196" s="35" t="s">
        <v>502</v>
      </c>
      <c r="B196" s="108">
        <v>1049730085</v>
      </c>
      <c r="C196" s="109">
        <v>11</v>
      </c>
      <c r="D196" s="29" t="s">
        <v>823</v>
      </c>
      <c r="E196" s="115">
        <v>1490501211939</v>
      </c>
      <c r="F196" s="181">
        <v>2</v>
      </c>
      <c r="G196" s="39">
        <v>48</v>
      </c>
      <c r="H196" s="39">
        <v>8</v>
      </c>
      <c r="I196" s="39">
        <f t="shared" si="10"/>
        <v>56</v>
      </c>
      <c r="J196" s="26">
        <f t="shared" si="9"/>
        <v>3.36</v>
      </c>
      <c r="K196" s="9"/>
    </row>
    <row r="197" spans="1:11" ht="21">
      <c r="A197" s="35" t="s">
        <v>502</v>
      </c>
      <c r="B197" s="108">
        <v>1049730085</v>
      </c>
      <c r="C197" s="109">
        <v>12</v>
      </c>
      <c r="D197" s="29" t="s">
        <v>824</v>
      </c>
      <c r="E197" s="115">
        <v>1499900539987</v>
      </c>
      <c r="F197" s="181">
        <v>2</v>
      </c>
      <c r="G197" s="39">
        <v>69</v>
      </c>
      <c r="H197" s="39">
        <v>8</v>
      </c>
      <c r="I197" s="39">
        <f t="shared" si="10"/>
        <v>77</v>
      </c>
      <c r="J197" s="26">
        <f t="shared" si="9"/>
        <v>4.62</v>
      </c>
      <c r="K197" s="9"/>
    </row>
    <row r="198" spans="1:11" ht="21">
      <c r="A198" s="35" t="s">
        <v>502</v>
      </c>
      <c r="B198" s="108">
        <v>1049730085</v>
      </c>
      <c r="C198" s="109">
        <v>13</v>
      </c>
      <c r="D198" s="29" t="s">
        <v>825</v>
      </c>
      <c r="E198" s="115">
        <v>1103704326248</v>
      </c>
      <c r="F198" s="181">
        <v>2</v>
      </c>
      <c r="G198" s="39">
        <v>50</v>
      </c>
      <c r="H198" s="39">
        <v>12</v>
      </c>
      <c r="I198" s="39">
        <f t="shared" si="10"/>
        <v>62</v>
      </c>
      <c r="J198" s="26">
        <f t="shared" si="9"/>
        <v>3.7199999999999998</v>
      </c>
      <c r="K198" s="9"/>
    </row>
    <row r="199" spans="1:11" ht="21">
      <c r="A199" s="35" t="s">
        <v>502</v>
      </c>
      <c r="B199" s="108">
        <v>1049730085</v>
      </c>
      <c r="C199" s="109">
        <v>14</v>
      </c>
      <c r="D199" s="29" t="s">
        <v>826</v>
      </c>
      <c r="E199" s="115">
        <v>1499900545537</v>
      </c>
      <c r="F199" s="181">
        <v>2</v>
      </c>
      <c r="G199" s="39">
        <v>54</v>
      </c>
      <c r="H199" s="39">
        <v>12</v>
      </c>
      <c r="I199" s="39">
        <f t="shared" si="10"/>
        <v>66</v>
      </c>
      <c r="J199" s="26">
        <f t="shared" si="9"/>
        <v>3.96</v>
      </c>
      <c r="K199" s="9"/>
    </row>
    <row r="200" spans="1:11" ht="21">
      <c r="A200" s="35" t="s">
        <v>502</v>
      </c>
      <c r="B200" s="108">
        <v>1049730085</v>
      </c>
      <c r="C200" s="109">
        <v>15</v>
      </c>
      <c r="D200" s="29" t="s">
        <v>827</v>
      </c>
      <c r="E200" s="115">
        <v>1490501211378</v>
      </c>
      <c r="F200" s="181">
        <v>2</v>
      </c>
      <c r="G200" s="39">
        <v>45</v>
      </c>
      <c r="H200" s="39">
        <v>16</v>
      </c>
      <c r="I200" s="39">
        <f t="shared" si="10"/>
        <v>61</v>
      </c>
      <c r="J200" s="26">
        <f t="shared" si="9"/>
        <v>3.6599999999999997</v>
      </c>
      <c r="K200" s="9"/>
    </row>
    <row r="201" spans="1:11" ht="21">
      <c r="A201" s="35" t="s">
        <v>502</v>
      </c>
      <c r="B201" s="108">
        <v>1049730085</v>
      </c>
      <c r="C201" s="109">
        <v>16</v>
      </c>
      <c r="D201" s="29" t="s">
        <v>828</v>
      </c>
      <c r="E201" s="115">
        <v>1490501211581</v>
      </c>
      <c r="F201" s="181">
        <v>2</v>
      </c>
      <c r="G201" s="39">
        <v>32</v>
      </c>
      <c r="H201" s="39">
        <v>4</v>
      </c>
      <c r="I201" s="39">
        <f t="shared" si="10"/>
        <v>36</v>
      </c>
      <c r="J201" s="26">
        <f t="shared" si="9"/>
        <v>2.16</v>
      </c>
      <c r="K201" s="9"/>
    </row>
    <row r="202" spans="1:11" ht="21">
      <c r="A202" s="35" t="s">
        <v>502</v>
      </c>
      <c r="B202" s="108">
        <v>1049730085</v>
      </c>
      <c r="C202" s="109">
        <v>17</v>
      </c>
      <c r="D202" s="29" t="s">
        <v>829</v>
      </c>
      <c r="E202" s="115">
        <v>1329901544811</v>
      </c>
      <c r="F202" s="181">
        <v>1</v>
      </c>
      <c r="G202" s="39">
        <v>19</v>
      </c>
      <c r="H202" s="39">
        <v>6</v>
      </c>
      <c r="I202" s="39">
        <f t="shared" si="10"/>
        <v>25</v>
      </c>
      <c r="J202" s="26">
        <f t="shared" si="9"/>
        <v>1.5</v>
      </c>
      <c r="K202" s="9"/>
    </row>
    <row r="203" spans="1:11" ht="21">
      <c r="A203" s="35" t="s">
        <v>502</v>
      </c>
      <c r="B203" s="108">
        <v>1049730085</v>
      </c>
      <c r="C203" s="109">
        <v>18</v>
      </c>
      <c r="D203" s="29" t="s">
        <v>830</v>
      </c>
      <c r="E203" s="115">
        <v>1490501210428</v>
      </c>
      <c r="F203" s="181">
        <v>2</v>
      </c>
      <c r="G203" s="39">
        <v>35</v>
      </c>
      <c r="H203" s="39">
        <v>4</v>
      </c>
      <c r="I203" s="39">
        <f>SUM(G203:H203)</f>
        <v>39</v>
      </c>
      <c r="J203" s="26">
        <f t="shared" si="9"/>
        <v>2.34</v>
      </c>
      <c r="K203" s="9"/>
    </row>
    <row r="204" spans="1:11" ht="21">
      <c r="A204" s="35" t="s">
        <v>503</v>
      </c>
      <c r="B204" s="181">
        <v>1049730108</v>
      </c>
      <c r="C204" s="40">
        <v>1</v>
      </c>
      <c r="D204" s="41" t="s">
        <v>504</v>
      </c>
      <c r="E204" s="116">
        <v>1499900565279</v>
      </c>
      <c r="F204" s="40">
        <v>1</v>
      </c>
      <c r="G204" s="39">
        <v>48</v>
      </c>
      <c r="H204" s="39">
        <v>4</v>
      </c>
      <c r="I204" s="39">
        <v>52</v>
      </c>
      <c r="J204" s="39">
        <v>3.12</v>
      </c>
      <c r="K204" s="181"/>
    </row>
    <row r="205" spans="1:11" ht="21">
      <c r="A205" s="35" t="s">
        <v>503</v>
      </c>
      <c r="B205" s="181">
        <v>1049730108</v>
      </c>
      <c r="C205" s="40">
        <v>2</v>
      </c>
      <c r="D205" s="41" t="s">
        <v>505</v>
      </c>
      <c r="E205" s="116">
        <v>1490501211262</v>
      </c>
      <c r="F205" s="40">
        <v>2</v>
      </c>
      <c r="G205" s="39">
        <v>30</v>
      </c>
      <c r="H205" s="39">
        <v>24</v>
      </c>
      <c r="I205" s="39">
        <v>54</v>
      </c>
      <c r="J205" s="39">
        <v>3.2399999999999998</v>
      </c>
      <c r="K205" s="181"/>
    </row>
    <row r="206" spans="1:11" ht="21">
      <c r="A206" s="35" t="s">
        <v>503</v>
      </c>
      <c r="B206" s="181">
        <v>1049730108</v>
      </c>
      <c r="C206" s="40">
        <v>3</v>
      </c>
      <c r="D206" s="41" t="s">
        <v>506</v>
      </c>
      <c r="E206" s="116">
        <v>1499900556849</v>
      </c>
      <c r="F206" s="40">
        <v>2</v>
      </c>
      <c r="G206" s="39">
        <v>30</v>
      </c>
      <c r="H206" s="39">
        <v>16</v>
      </c>
      <c r="I206" s="39">
        <v>46</v>
      </c>
      <c r="J206" s="39">
        <v>2.76</v>
      </c>
      <c r="K206" s="181"/>
    </row>
    <row r="207" spans="1:11" ht="21">
      <c r="A207" s="35" t="s">
        <v>503</v>
      </c>
      <c r="B207" s="181">
        <v>1049730108</v>
      </c>
      <c r="C207" s="40">
        <v>4</v>
      </c>
      <c r="D207" s="41" t="s">
        <v>507</v>
      </c>
      <c r="E207" s="116">
        <v>1490501211483</v>
      </c>
      <c r="F207" s="40">
        <v>2</v>
      </c>
      <c r="G207" s="39">
        <v>52</v>
      </c>
      <c r="H207" s="39">
        <v>24</v>
      </c>
      <c r="I207" s="39">
        <v>76</v>
      </c>
      <c r="J207" s="39">
        <v>4.56</v>
      </c>
      <c r="K207" s="181"/>
    </row>
    <row r="208" spans="1:11" ht="21">
      <c r="A208" s="35" t="s">
        <v>503</v>
      </c>
      <c r="B208" s="181">
        <v>1049730108</v>
      </c>
      <c r="C208" s="40">
        <v>5</v>
      </c>
      <c r="D208" s="41" t="s">
        <v>508</v>
      </c>
      <c r="E208" s="116">
        <v>1490501212099</v>
      </c>
      <c r="F208" s="40">
        <v>2</v>
      </c>
      <c r="G208" s="39">
        <v>33</v>
      </c>
      <c r="H208" s="39">
        <v>8</v>
      </c>
      <c r="I208" s="39">
        <v>41</v>
      </c>
      <c r="J208" s="39">
        <v>2.46</v>
      </c>
      <c r="K208" s="181"/>
    </row>
    <row r="209" spans="1:11" ht="21">
      <c r="A209" s="35" t="s">
        <v>503</v>
      </c>
      <c r="B209" s="181">
        <v>1049730108</v>
      </c>
      <c r="C209" s="40">
        <v>6</v>
      </c>
      <c r="D209" s="41" t="s">
        <v>509</v>
      </c>
      <c r="E209" s="116">
        <v>1499900565261</v>
      </c>
      <c r="F209" s="40">
        <v>2</v>
      </c>
      <c r="G209" s="39">
        <v>22</v>
      </c>
      <c r="H209" s="39">
        <v>0</v>
      </c>
      <c r="I209" s="39">
        <v>22</v>
      </c>
      <c r="J209" s="39">
        <v>1.3199999999999998</v>
      </c>
      <c r="K209" s="181"/>
    </row>
    <row r="210" spans="1:11" ht="21">
      <c r="A210" s="35" t="s">
        <v>517</v>
      </c>
      <c r="B210" s="181">
        <v>1049730111</v>
      </c>
      <c r="C210" s="40">
        <v>2</v>
      </c>
      <c r="D210" s="34" t="s">
        <v>518</v>
      </c>
      <c r="E210" s="117">
        <v>1490501210118</v>
      </c>
      <c r="F210" s="42">
        <v>1</v>
      </c>
      <c r="G210" s="39">
        <v>27</v>
      </c>
      <c r="H210" s="39">
        <v>0</v>
      </c>
      <c r="I210" s="39">
        <v>27</v>
      </c>
      <c r="J210" s="39">
        <v>1.6199999999999999</v>
      </c>
      <c r="K210" s="181"/>
    </row>
    <row r="211" spans="1:11" ht="21">
      <c r="A211" s="35" t="s">
        <v>517</v>
      </c>
      <c r="B211" s="181">
        <v>1049730111</v>
      </c>
      <c r="C211" s="40">
        <v>3</v>
      </c>
      <c r="D211" s="34" t="s">
        <v>519</v>
      </c>
      <c r="E211" s="117">
        <v>1499900545758</v>
      </c>
      <c r="F211" s="42">
        <v>1</v>
      </c>
      <c r="G211" s="39">
        <v>19</v>
      </c>
      <c r="H211" s="39">
        <v>0</v>
      </c>
      <c r="I211" s="39">
        <v>19</v>
      </c>
      <c r="J211" s="39">
        <v>1.14</v>
      </c>
      <c r="K211" s="181"/>
    </row>
    <row r="212" spans="1:11" ht="21">
      <c r="A212" s="35" t="s">
        <v>517</v>
      </c>
      <c r="B212" s="181">
        <v>1049730111</v>
      </c>
      <c r="C212" s="40">
        <v>4</v>
      </c>
      <c r="D212" s="34" t="s">
        <v>520</v>
      </c>
      <c r="E212" s="117">
        <v>1499900543020</v>
      </c>
      <c r="F212" s="42">
        <v>2</v>
      </c>
      <c r="G212" s="39">
        <v>23</v>
      </c>
      <c r="H212" s="39">
        <v>0</v>
      </c>
      <c r="I212" s="39">
        <v>23</v>
      </c>
      <c r="J212" s="39">
        <v>1.38</v>
      </c>
      <c r="K212" s="181"/>
    </row>
    <row r="213" spans="1:11" ht="21">
      <c r="A213" s="35" t="s">
        <v>517</v>
      </c>
      <c r="B213" s="181">
        <v>1049730111</v>
      </c>
      <c r="C213" s="40">
        <v>5</v>
      </c>
      <c r="D213" s="34" t="s">
        <v>521</v>
      </c>
      <c r="E213" s="117">
        <v>1499900543038</v>
      </c>
      <c r="F213" s="42">
        <v>2</v>
      </c>
      <c r="G213" s="39">
        <v>37</v>
      </c>
      <c r="H213" s="39">
        <v>0</v>
      </c>
      <c r="I213" s="39">
        <v>37</v>
      </c>
      <c r="J213" s="39">
        <v>2.2199999999999998</v>
      </c>
      <c r="K213" s="181"/>
    </row>
    <row r="214" spans="1:11" ht="21">
      <c r="A214" s="35" t="s">
        <v>510</v>
      </c>
      <c r="B214" s="181">
        <v>1049730112</v>
      </c>
      <c r="C214" s="40">
        <v>1</v>
      </c>
      <c r="D214" s="34" t="s">
        <v>511</v>
      </c>
      <c r="E214" s="118">
        <v>1308200107341</v>
      </c>
      <c r="F214" s="42">
        <v>1</v>
      </c>
      <c r="G214" s="39">
        <v>38</v>
      </c>
      <c r="H214" s="39">
        <v>0</v>
      </c>
      <c r="I214" s="39">
        <v>38</v>
      </c>
      <c r="J214" s="39">
        <v>2.28</v>
      </c>
      <c r="K214" s="181"/>
    </row>
    <row r="215" spans="1:11" ht="21">
      <c r="A215" s="35" t="s">
        <v>510</v>
      </c>
      <c r="B215" s="181">
        <v>1049730112</v>
      </c>
      <c r="C215" s="40">
        <v>2</v>
      </c>
      <c r="D215" s="34" t="s">
        <v>512</v>
      </c>
      <c r="E215" s="118">
        <v>1499900566054</v>
      </c>
      <c r="F215" s="42">
        <v>1</v>
      </c>
      <c r="G215" s="39">
        <v>45</v>
      </c>
      <c r="H215" s="39">
        <v>0</v>
      </c>
      <c r="I215" s="39">
        <v>45</v>
      </c>
      <c r="J215" s="39">
        <v>2.6999999999999997</v>
      </c>
      <c r="K215" s="181"/>
    </row>
    <row r="216" spans="1:11" ht="21">
      <c r="A216" s="35" t="s">
        <v>510</v>
      </c>
      <c r="B216" s="181">
        <v>1049730112</v>
      </c>
      <c r="C216" s="40">
        <v>3</v>
      </c>
      <c r="D216" s="34" t="s">
        <v>513</v>
      </c>
      <c r="E216" s="118">
        <v>1499900566062</v>
      </c>
      <c r="F216" s="42">
        <v>1</v>
      </c>
      <c r="G216" s="39">
        <v>34</v>
      </c>
      <c r="H216" s="39">
        <v>0</v>
      </c>
      <c r="I216" s="39">
        <v>34</v>
      </c>
      <c r="J216" s="39">
        <v>2.04</v>
      </c>
      <c r="K216" s="181"/>
    </row>
    <row r="217" spans="1:11" ht="21">
      <c r="A217" s="35" t="s">
        <v>510</v>
      </c>
      <c r="B217" s="181">
        <v>1049730112</v>
      </c>
      <c r="C217" s="40">
        <v>4</v>
      </c>
      <c r="D217" s="34" t="s">
        <v>514</v>
      </c>
      <c r="E217" s="118">
        <v>1499900567484</v>
      </c>
      <c r="F217" s="42">
        <v>2</v>
      </c>
      <c r="G217" s="39">
        <v>31</v>
      </c>
      <c r="H217" s="39">
        <v>4</v>
      </c>
      <c r="I217" s="39">
        <v>35</v>
      </c>
      <c r="J217" s="39">
        <v>2.1</v>
      </c>
      <c r="K217" s="181"/>
    </row>
    <row r="218" spans="1:11" ht="21">
      <c r="A218" s="35" t="s">
        <v>510</v>
      </c>
      <c r="B218" s="181">
        <v>1049730112</v>
      </c>
      <c r="C218" s="40">
        <v>6</v>
      </c>
      <c r="D218" s="34" t="s">
        <v>515</v>
      </c>
      <c r="E218" s="118">
        <v>1490501212358</v>
      </c>
      <c r="F218" s="42">
        <v>2</v>
      </c>
      <c r="G218" s="39">
        <v>22</v>
      </c>
      <c r="H218" s="39">
        <v>0</v>
      </c>
      <c r="I218" s="39">
        <v>22</v>
      </c>
      <c r="J218" s="39">
        <v>1.3199999999999998</v>
      </c>
      <c r="K218" s="181"/>
    </row>
    <row r="219" spans="1:11" ht="21">
      <c r="A219" s="35" t="s">
        <v>510</v>
      </c>
      <c r="B219" s="181">
        <v>1049730112</v>
      </c>
      <c r="C219" s="40">
        <v>7</v>
      </c>
      <c r="D219" s="34" t="s">
        <v>516</v>
      </c>
      <c r="E219" s="119">
        <v>1749901269671</v>
      </c>
      <c r="F219" s="42">
        <v>2</v>
      </c>
      <c r="G219" s="39">
        <v>34</v>
      </c>
      <c r="H219" s="39">
        <v>0</v>
      </c>
      <c r="I219" s="39">
        <v>34</v>
      </c>
      <c r="J219" s="39">
        <v>2.04</v>
      </c>
      <c r="K219" s="181"/>
    </row>
    <row r="220" spans="1:11" ht="21">
      <c r="A220" s="10" t="s">
        <v>597</v>
      </c>
      <c r="B220" s="11">
        <v>1149100007</v>
      </c>
      <c r="C220" s="11">
        <v>1</v>
      </c>
      <c r="D220" s="120" t="s">
        <v>598</v>
      </c>
      <c r="E220" s="121">
        <v>1499900532290</v>
      </c>
      <c r="F220" s="122">
        <v>1</v>
      </c>
      <c r="G220" s="19">
        <v>24</v>
      </c>
      <c r="H220" s="46">
        <v>0</v>
      </c>
      <c r="I220" s="47">
        <f>SUM(G220:H220)</f>
        <v>24</v>
      </c>
      <c r="J220" s="26">
        <f>+I220*0.06</f>
        <v>1.44</v>
      </c>
      <c r="K220" s="15">
        <v>99</v>
      </c>
    </row>
    <row r="221" spans="1:11" ht="21">
      <c r="A221" s="10" t="s">
        <v>597</v>
      </c>
      <c r="B221" s="11">
        <v>1149100007</v>
      </c>
      <c r="C221" s="11">
        <v>2</v>
      </c>
      <c r="D221" s="120" t="s">
        <v>599</v>
      </c>
      <c r="E221" s="121">
        <v>1499900558523</v>
      </c>
      <c r="F221" s="122">
        <v>1</v>
      </c>
      <c r="G221" s="19">
        <v>28</v>
      </c>
      <c r="H221" s="46">
        <v>0</v>
      </c>
      <c r="I221" s="47">
        <f aca="true" t="shared" si="11" ref="I221:I284">SUM(G221:H221)</f>
        <v>28</v>
      </c>
      <c r="J221" s="26">
        <f aca="true" t="shared" si="12" ref="J221:J284">+I221*0.06</f>
        <v>1.68</v>
      </c>
      <c r="K221" s="15">
        <v>99</v>
      </c>
    </row>
    <row r="222" spans="1:11" ht="21">
      <c r="A222" s="10" t="s">
        <v>597</v>
      </c>
      <c r="B222" s="11">
        <v>1149100007</v>
      </c>
      <c r="C222" s="11">
        <v>3</v>
      </c>
      <c r="D222" s="120" t="s">
        <v>600</v>
      </c>
      <c r="E222" s="121">
        <v>1120300202200</v>
      </c>
      <c r="F222" s="122">
        <v>1</v>
      </c>
      <c r="G222" s="19">
        <v>32</v>
      </c>
      <c r="H222" s="46">
        <v>8</v>
      </c>
      <c r="I222" s="47">
        <f t="shared" si="11"/>
        <v>40</v>
      </c>
      <c r="J222" s="26">
        <f t="shared" si="12"/>
        <v>2.4</v>
      </c>
      <c r="K222" s="15">
        <v>99</v>
      </c>
    </row>
    <row r="223" spans="1:11" ht="21">
      <c r="A223" s="10" t="s">
        <v>597</v>
      </c>
      <c r="B223" s="11">
        <v>1149100007</v>
      </c>
      <c r="C223" s="11">
        <v>4</v>
      </c>
      <c r="D223" s="120" t="s">
        <v>601</v>
      </c>
      <c r="E223" s="121">
        <v>1499900564892</v>
      </c>
      <c r="F223" s="122">
        <v>1</v>
      </c>
      <c r="G223" s="46">
        <v>28</v>
      </c>
      <c r="H223" s="46">
        <v>0</v>
      </c>
      <c r="I223" s="47">
        <f t="shared" si="11"/>
        <v>28</v>
      </c>
      <c r="J223" s="48">
        <f t="shared" si="12"/>
        <v>1.68</v>
      </c>
      <c r="K223" s="15">
        <v>99</v>
      </c>
    </row>
    <row r="224" spans="1:11" s="53" customFormat="1" ht="21">
      <c r="A224" s="49" t="s">
        <v>597</v>
      </c>
      <c r="B224" s="50">
        <v>1149100007</v>
      </c>
      <c r="C224" s="50">
        <v>5</v>
      </c>
      <c r="D224" s="120" t="s">
        <v>602</v>
      </c>
      <c r="E224" s="123">
        <v>1103704365227</v>
      </c>
      <c r="F224" s="124">
        <v>1</v>
      </c>
      <c r="G224" s="57">
        <v>18</v>
      </c>
      <c r="H224" s="57">
        <v>8</v>
      </c>
      <c r="I224" s="56">
        <f t="shared" si="11"/>
        <v>26</v>
      </c>
      <c r="J224" s="58">
        <f t="shared" si="12"/>
        <v>1.56</v>
      </c>
      <c r="K224" s="17">
        <v>99</v>
      </c>
    </row>
    <row r="225" spans="1:11" ht="21">
      <c r="A225" s="10" t="s">
        <v>597</v>
      </c>
      <c r="B225" s="11">
        <v>1149100007</v>
      </c>
      <c r="C225" s="11">
        <v>6</v>
      </c>
      <c r="D225" s="120" t="s">
        <v>603</v>
      </c>
      <c r="E225" s="121">
        <v>1102004035525</v>
      </c>
      <c r="F225" s="122">
        <v>1</v>
      </c>
      <c r="G225" s="46">
        <v>16</v>
      </c>
      <c r="H225" s="46">
        <v>0</v>
      </c>
      <c r="I225" s="47">
        <f t="shared" si="11"/>
        <v>16</v>
      </c>
      <c r="J225" s="48">
        <f t="shared" si="12"/>
        <v>0.96</v>
      </c>
      <c r="K225" s="15">
        <v>99</v>
      </c>
    </row>
    <row r="226" spans="1:11" ht="21">
      <c r="A226" s="10" t="s">
        <v>597</v>
      </c>
      <c r="B226" s="11">
        <v>1149100007</v>
      </c>
      <c r="C226" s="11">
        <v>7</v>
      </c>
      <c r="D226" s="120" t="s">
        <v>604</v>
      </c>
      <c r="E226" s="121">
        <v>1409903786039</v>
      </c>
      <c r="F226" s="122">
        <v>1</v>
      </c>
      <c r="G226" s="46">
        <v>35</v>
      </c>
      <c r="H226" s="46">
        <v>0</v>
      </c>
      <c r="I226" s="47">
        <f t="shared" si="11"/>
        <v>35</v>
      </c>
      <c r="J226" s="48">
        <f t="shared" si="12"/>
        <v>2.1</v>
      </c>
      <c r="K226" s="15">
        <v>99</v>
      </c>
    </row>
    <row r="227" spans="1:11" s="53" customFormat="1" ht="21">
      <c r="A227" s="49" t="s">
        <v>597</v>
      </c>
      <c r="B227" s="50">
        <v>1149100007</v>
      </c>
      <c r="C227" s="50">
        <v>8</v>
      </c>
      <c r="D227" s="120" t="s">
        <v>605</v>
      </c>
      <c r="E227" s="123">
        <v>1499900552274</v>
      </c>
      <c r="F227" s="124">
        <v>1</v>
      </c>
      <c r="G227" s="57">
        <v>21</v>
      </c>
      <c r="H227" s="57">
        <v>0</v>
      </c>
      <c r="I227" s="56">
        <f t="shared" si="11"/>
        <v>21</v>
      </c>
      <c r="J227" s="58">
        <f t="shared" si="12"/>
        <v>1.26</v>
      </c>
      <c r="K227" s="17">
        <v>99</v>
      </c>
    </row>
    <row r="228" spans="1:11" s="53" customFormat="1" ht="21">
      <c r="A228" s="49" t="s">
        <v>597</v>
      </c>
      <c r="B228" s="50">
        <v>1149100007</v>
      </c>
      <c r="C228" s="50">
        <v>9</v>
      </c>
      <c r="D228" s="120" t="s">
        <v>606</v>
      </c>
      <c r="E228" s="123">
        <v>1103900268948</v>
      </c>
      <c r="F228" s="124">
        <v>1</v>
      </c>
      <c r="G228" s="57">
        <v>21</v>
      </c>
      <c r="H228" s="57">
        <v>4</v>
      </c>
      <c r="I228" s="56">
        <f t="shared" si="11"/>
        <v>25</v>
      </c>
      <c r="J228" s="58">
        <f t="shared" si="12"/>
        <v>1.5</v>
      </c>
      <c r="K228" s="17">
        <v>99</v>
      </c>
    </row>
    <row r="229" spans="1:11" ht="21">
      <c r="A229" s="10" t="s">
        <v>597</v>
      </c>
      <c r="B229" s="11">
        <v>1149100007</v>
      </c>
      <c r="C229" s="11">
        <v>10</v>
      </c>
      <c r="D229" s="120" t="s">
        <v>607</v>
      </c>
      <c r="E229" s="121">
        <v>1499900559864</v>
      </c>
      <c r="F229" s="122">
        <v>1</v>
      </c>
      <c r="G229" s="46">
        <v>27</v>
      </c>
      <c r="H229" s="46">
        <v>8</v>
      </c>
      <c r="I229" s="47">
        <f t="shared" si="11"/>
        <v>35</v>
      </c>
      <c r="J229" s="48">
        <f t="shared" si="12"/>
        <v>2.1</v>
      </c>
      <c r="K229" s="15">
        <v>99</v>
      </c>
    </row>
    <row r="230" spans="1:11" ht="21">
      <c r="A230" s="10" t="s">
        <v>597</v>
      </c>
      <c r="B230" s="11">
        <v>1149100007</v>
      </c>
      <c r="C230" s="11">
        <v>11</v>
      </c>
      <c r="D230" s="120" t="s">
        <v>608</v>
      </c>
      <c r="E230" s="121">
        <v>1499900555796</v>
      </c>
      <c r="F230" s="122">
        <v>2</v>
      </c>
      <c r="G230" s="46">
        <v>24</v>
      </c>
      <c r="H230" s="46">
        <v>8</v>
      </c>
      <c r="I230" s="47">
        <f t="shared" si="11"/>
        <v>32</v>
      </c>
      <c r="J230" s="26">
        <f t="shared" si="12"/>
        <v>1.92</v>
      </c>
      <c r="K230" s="15">
        <v>99</v>
      </c>
    </row>
    <row r="231" spans="1:11" s="53" customFormat="1" ht="21">
      <c r="A231" s="49" t="s">
        <v>597</v>
      </c>
      <c r="B231" s="50">
        <v>1149100007</v>
      </c>
      <c r="C231" s="50">
        <v>12</v>
      </c>
      <c r="D231" s="120" t="s">
        <v>609</v>
      </c>
      <c r="E231" s="123">
        <v>5490700031178</v>
      </c>
      <c r="F231" s="124">
        <v>2</v>
      </c>
      <c r="G231" s="57">
        <v>24</v>
      </c>
      <c r="H231" s="57">
        <v>0</v>
      </c>
      <c r="I231" s="56">
        <f t="shared" si="11"/>
        <v>24</v>
      </c>
      <c r="J231" s="59">
        <f t="shared" si="12"/>
        <v>1.44</v>
      </c>
      <c r="K231" s="17">
        <v>99</v>
      </c>
    </row>
    <row r="232" spans="1:11" ht="21">
      <c r="A232" s="10" t="s">
        <v>597</v>
      </c>
      <c r="B232" s="11">
        <v>1149100007</v>
      </c>
      <c r="C232" s="11">
        <v>13</v>
      </c>
      <c r="D232" s="120" t="s">
        <v>610</v>
      </c>
      <c r="E232" s="121">
        <v>1499900555745</v>
      </c>
      <c r="F232" s="122">
        <v>2</v>
      </c>
      <c r="G232" s="46">
        <v>22</v>
      </c>
      <c r="H232" s="46">
        <v>8</v>
      </c>
      <c r="I232" s="47">
        <f t="shared" si="11"/>
        <v>30</v>
      </c>
      <c r="J232" s="26">
        <f t="shared" si="12"/>
        <v>1.7999999999999998</v>
      </c>
      <c r="K232" s="15">
        <v>99</v>
      </c>
    </row>
    <row r="233" spans="1:11" ht="21">
      <c r="A233" s="10" t="s">
        <v>597</v>
      </c>
      <c r="B233" s="11">
        <v>1149100007</v>
      </c>
      <c r="C233" s="11">
        <v>14</v>
      </c>
      <c r="D233" s="125" t="s">
        <v>611</v>
      </c>
      <c r="E233" s="121">
        <v>1779800343221</v>
      </c>
      <c r="F233" s="122">
        <v>2</v>
      </c>
      <c r="G233" s="19">
        <v>26</v>
      </c>
      <c r="H233" s="46">
        <v>2</v>
      </c>
      <c r="I233" s="47">
        <f t="shared" si="11"/>
        <v>28</v>
      </c>
      <c r="J233" s="26">
        <f t="shared" si="12"/>
        <v>1.68</v>
      </c>
      <c r="K233" s="15">
        <v>99</v>
      </c>
    </row>
    <row r="234" spans="1:11" ht="21">
      <c r="A234" s="10" t="s">
        <v>597</v>
      </c>
      <c r="B234" s="11">
        <v>1149100007</v>
      </c>
      <c r="C234" s="11">
        <v>15</v>
      </c>
      <c r="D234" s="125" t="s">
        <v>612</v>
      </c>
      <c r="E234" s="121">
        <v>1499900563250</v>
      </c>
      <c r="F234" s="122">
        <v>1</v>
      </c>
      <c r="G234" s="19">
        <v>20</v>
      </c>
      <c r="H234" s="46">
        <v>16</v>
      </c>
      <c r="I234" s="47">
        <f t="shared" si="11"/>
        <v>36</v>
      </c>
      <c r="J234" s="26">
        <f t="shared" si="12"/>
        <v>2.16</v>
      </c>
      <c r="K234" s="15">
        <v>99</v>
      </c>
    </row>
    <row r="235" spans="1:11" ht="21">
      <c r="A235" s="10" t="s">
        <v>597</v>
      </c>
      <c r="B235" s="11">
        <v>1149100007</v>
      </c>
      <c r="C235" s="11">
        <v>16</v>
      </c>
      <c r="D235" s="125" t="s">
        <v>613</v>
      </c>
      <c r="E235" s="121">
        <v>1499900563233</v>
      </c>
      <c r="F235" s="39">
        <v>1</v>
      </c>
      <c r="G235" s="19">
        <v>37</v>
      </c>
      <c r="H235" s="46">
        <v>8</v>
      </c>
      <c r="I235" s="47">
        <f t="shared" si="11"/>
        <v>45</v>
      </c>
      <c r="J235" s="26">
        <f t="shared" si="12"/>
        <v>2.6999999999999997</v>
      </c>
      <c r="K235" s="15">
        <v>99</v>
      </c>
    </row>
    <row r="236" spans="1:11" s="53" customFormat="1" ht="21">
      <c r="A236" s="49" t="s">
        <v>597</v>
      </c>
      <c r="B236" s="50">
        <v>1149100007</v>
      </c>
      <c r="C236" s="50">
        <v>17</v>
      </c>
      <c r="D236" s="125" t="s">
        <v>614</v>
      </c>
      <c r="E236" s="123">
        <v>1499900547726</v>
      </c>
      <c r="F236" s="124">
        <v>1</v>
      </c>
      <c r="G236" s="51">
        <v>24</v>
      </c>
      <c r="H236" s="57">
        <v>12</v>
      </c>
      <c r="I236" s="56">
        <f t="shared" si="11"/>
        <v>36</v>
      </c>
      <c r="J236" s="59">
        <f t="shared" si="12"/>
        <v>2.16</v>
      </c>
      <c r="K236" s="17">
        <v>99</v>
      </c>
    </row>
    <row r="237" spans="1:11" ht="21">
      <c r="A237" s="10" t="s">
        <v>597</v>
      </c>
      <c r="B237" s="11">
        <v>1149100007</v>
      </c>
      <c r="C237" s="11">
        <v>18</v>
      </c>
      <c r="D237" s="125" t="s">
        <v>615</v>
      </c>
      <c r="E237" s="121">
        <v>1499900562687</v>
      </c>
      <c r="F237" s="39">
        <v>1</v>
      </c>
      <c r="G237" s="19">
        <v>35</v>
      </c>
      <c r="H237" s="19">
        <v>20</v>
      </c>
      <c r="I237" s="47">
        <f t="shared" si="11"/>
        <v>55</v>
      </c>
      <c r="J237" s="26">
        <f t="shared" si="12"/>
        <v>3.3</v>
      </c>
      <c r="K237" s="15">
        <v>99</v>
      </c>
    </row>
    <row r="238" spans="1:11" ht="21">
      <c r="A238" s="10" t="s">
        <v>597</v>
      </c>
      <c r="B238" s="11">
        <v>1149100007</v>
      </c>
      <c r="C238" s="11">
        <v>19</v>
      </c>
      <c r="D238" s="125" t="s">
        <v>616</v>
      </c>
      <c r="E238" s="121">
        <v>1490700107571</v>
      </c>
      <c r="F238" s="122">
        <v>1</v>
      </c>
      <c r="G238" s="19">
        <v>33</v>
      </c>
      <c r="H238" s="19">
        <v>14</v>
      </c>
      <c r="I238" s="47">
        <f t="shared" si="11"/>
        <v>47</v>
      </c>
      <c r="J238" s="26">
        <f t="shared" si="12"/>
        <v>2.82</v>
      </c>
      <c r="K238" s="15">
        <v>99</v>
      </c>
    </row>
    <row r="239" spans="1:11" ht="21">
      <c r="A239" s="10" t="s">
        <v>597</v>
      </c>
      <c r="B239" s="11">
        <v>1149100007</v>
      </c>
      <c r="C239" s="11">
        <v>20</v>
      </c>
      <c r="D239" s="37" t="s">
        <v>617</v>
      </c>
      <c r="E239" s="121">
        <v>1499900563543</v>
      </c>
      <c r="F239" s="39">
        <v>1</v>
      </c>
      <c r="G239" s="19">
        <v>26</v>
      </c>
      <c r="H239" s="19">
        <v>4</v>
      </c>
      <c r="I239" s="47">
        <f t="shared" si="11"/>
        <v>30</v>
      </c>
      <c r="J239" s="26">
        <f t="shared" si="12"/>
        <v>1.7999999999999998</v>
      </c>
      <c r="K239" s="15">
        <v>99</v>
      </c>
    </row>
    <row r="240" spans="1:11" ht="21">
      <c r="A240" s="10" t="s">
        <v>597</v>
      </c>
      <c r="B240" s="11">
        <v>1149100007</v>
      </c>
      <c r="C240" s="11">
        <v>21</v>
      </c>
      <c r="D240" s="125" t="s">
        <v>618</v>
      </c>
      <c r="E240" s="121">
        <v>1499900550506</v>
      </c>
      <c r="F240" s="122">
        <v>1</v>
      </c>
      <c r="G240" s="19">
        <v>33</v>
      </c>
      <c r="H240" s="19">
        <v>20</v>
      </c>
      <c r="I240" s="47">
        <f t="shared" si="11"/>
        <v>53</v>
      </c>
      <c r="J240" s="47">
        <f t="shared" si="12"/>
        <v>3.1799999999999997</v>
      </c>
      <c r="K240" s="15">
        <v>99</v>
      </c>
    </row>
    <row r="241" spans="1:11" ht="21">
      <c r="A241" s="10" t="s">
        <v>597</v>
      </c>
      <c r="B241" s="11">
        <v>1149100007</v>
      </c>
      <c r="C241" s="11">
        <v>22</v>
      </c>
      <c r="D241" s="125" t="s">
        <v>619</v>
      </c>
      <c r="E241" s="121">
        <v>1499900563756</v>
      </c>
      <c r="F241" s="39">
        <v>1</v>
      </c>
      <c r="G241" s="19">
        <v>30</v>
      </c>
      <c r="H241" s="19">
        <v>6</v>
      </c>
      <c r="I241" s="47">
        <f t="shared" si="11"/>
        <v>36</v>
      </c>
      <c r="J241" s="47">
        <f t="shared" si="12"/>
        <v>2.16</v>
      </c>
      <c r="K241" s="15">
        <v>99</v>
      </c>
    </row>
    <row r="242" spans="1:11" ht="21">
      <c r="A242" s="10" t="s">
        <v>597</v>
      </c>
      <c r="B242" s="11">
        <v>1149100007</v>
      </c>
      <c r="C242" s="11">
        <v>23</v>
      </c>
      <c r="D242" s="37" t="s">
        <v>620</v>
      </c>
      <c r="E242" s="121">
        <v>149990052606</v>
      </c>
      <c r="F242" s="122">
        <v>1</v>
      </c>
      <c r="G242" s="19">
        <v>20</v>
      </c>
      <c r="H242" s="19">
        <v>10</v>
      </c>
      <c r="I242" s="47">
        <f t="shared" si="11"/>
        <v>30</v>
      </c>
      <c r="J242" s="47">
        <f t="shared" si="12"/>
        <v>1.7999999999999998</v>
      </c>
      <c r="K242" s="15">
        <v>99</v>
      </c>
    </row>
    <row r="243" spans="1:11" ht="21">
      <c r="A243" s="10" t="s">
        <v>597</v>
      </c>
      <c r="B243" s="11">
        <v>1149100007</v>
      </c>
      <c r="C243" s="11">
        <v>24</v>
      </c>
      <c r="D243" s="37" t="s">
        <v>621</v>
      </c>
      <c r="E243" s="121">
        <v>1499900555982</v>
      </c>
      <c r="F243" s="39">
        <v>1</v>
      </c>
      <c r="G243" s="19">
        <v>30</v>
      </c>
      <c r="H243" s="19">
        <v>20</v>
      </c>
      <c r="I243" s="47">
        <f t="shared" si="11"/>
        <v>50</v>
      </c>
      <c r="J243" s="47">
        <f t="shared" si="12"/>
        <v>3</v>
      </c>
      <c r="K243" s="15">
        <v>99</v>
      </c>
    </row>
    <row r="244" spans="1:11" ht="21">
      <c r="A244" s="10" t="s">
        <v>597</v>
      </c>
      <c r="B244" s="11">
        <v>1149100007</v>
      </c>
      <c r="C244" s="11">
        <v>25</v>
      </c>
      <c r="D244" s="37" t="s">
        <v>622</v>
      </c>
      <c r="E244" s="121">
        <v>1499900541256</v>
      </c>
      <c r="F244" s="122">
        <v>1</v>
      </c>
      <c r="G244" s="19">
        <v>22</v>
      </c>
      <c r="H244" s="19">
        <v>6</v>
      </c>
      <c r="I244" s="47">
        <f t="shared" si="11"/>
        <v>28</v>
      </c>
      <c r="J244" s="47">
        <f t="shared" si="12"/>
        <v>1.68</v>
      </c>
      <c r="K244" s="15">
        <v>99</v>
      </c>
    </row>
    <row r="245" spans="1:11" s="53" customFormat="1" ht="21">
      <c r="A245" s="49" t="s">
        <v>597</v>
      </c>
      <c r="B245" s="50">
        <v>1149100007</v>
      </c>
      <c r="C245" s="50">
        <v>26</v>
      </c>
      <c r="D245" s="37" t="s">
        <v>623</v>
      </c>
      <c r="E245" s="123">
        <v>1103200158571</v>
      </c>
      <c r="F245" s="52">
        <v>2</v>
      </c>
      <c r="G245" s="51">
        <v>26</v>
      </c>
      <c r="H245" s="51">
        <v>20</v>
      </c>
      <c r="I245" s="56">
        <f t="shared" si="11"/>
        <v>46</v>
      </c>
      <c r="J245" s="56">
        <f t="shared" si="12"/>
        <v>2.76</v>
      </c>
      <c r="K245" s="17">
        <v>99</v>
      </c>
    </row>
    <row r="246" spans="1:11" s="53" customFormat="1" ht="21">
      <c r="A246" s="49" t="s">
        <v>597</v>
      </c>
      <c r="B246" s="50">
        <v>1149100007</v>
      </c>
      <c r="C246" s="50">
        <v>27</v>
      </c>
      <c r="D246" s="125" t="s">
        <v>624</v>
      </c>
      <c r="E246" s="123">
        <v>1499900559953</v>
      </c>
      <c r="F246" s="52">
        <v>2</v>
      </c>
      <c r="G246" s="51">
        <v>26</v>
      </c>
      <c r="H246" s="51">
        <v>8</v>
      </c>
      <c r="I246" s="56">
        <f t="shared" si="11"/>
        <v>34</v>
      </c>
      <c r="J246" s="56">
        <f t="shared" si="12"/>
        <v>2.04</v>
      </c>
      <c r="K246" s="17">
        <v>99</v>
      </c>
    </row>
    <row r="247" spans="1:11" ht="21">
      <c r="A247" s="10" t="s">
        <v>597</v>
      </c>
      <c r="B247" s="11">
        <v>1149100007</v>
      </c>
      <c r="C247" s="11">
        <v>28</v>
      </c>
      <c r="D247" s="125" t="s">
        <v>625</v>
      </c>
      <c r="E247" s="121">
        <v>1490101224189</v>
      </c>
      <c r="F247" s="39">
        <v>2</v>
      </c>
      <c r="G247" s="19">
        <v>29</v>
      </c>
      <c r="H247" s="19">
        <v>8</v>
      </c>
      <c r="I247" s="47">
        <f t="shared" si="11"/>
        <v>37</v>
      </c>
      <c r="J247" s="47">
        <f t="shared" si="12"/>
        <v>2.2199999999999998</v>
      </c>
      <c r="K247" s="15">
        <v>99</v>
      </c>
    </row>
    <row r="248" spans="1:11" ht="21">
      <c r="A248" s="10" t="s">
        <v>597</v>
      </c>
      <c r="B248" s="11">
        <v>1149100007</v>
      </c>
      <c r="C248" s="11">
        <v>29</v>
      </c>
      <c r="D248" s="37" t="s">
        <v>626</v>
      </c>
      <c r="E248" s="126">
        <v>1379900409880</v>
      </c>
      <c r="F248" s="39">
        <v>2</v>
      </c>
      <c r="G248" s="19">
        <v>29</v>
      </c>
      <c r="H248" s="19">
        <v>20</v>
      </c>
      <c r="I248" s="47">
        <f t="shared" si="11"/>
        <v>49</v>
      </c>
      <c r="J248" s="47">
        <f t="shared" si="12"/>
        <v>2.94</v>
      </c>
      <c r="K248" s="15">
        <v>99</v>
      </c>
    </row>
    <row r="249" spans="1:11" ht="21">
      <c r="A249" s="10" t="s">
        <v>597</v>
      </c>
      <c r="B249" s="11">
        <v>1149100007</v>
      </c>
      <c r="C249" s="11">
        <v>30</v>
      </c>
      <c r="D249" s="125" t="s">
        <v>627</v>
      </c>
      <c r="E249" s="127">
        <v>1499900557691</v>
      </c>
      <c r="F249" s="39">
        <v>2</v>
      </c>
      <c r="G249" s="19">
        <v>29</v>
      </c>
      <c r="H249" s="19">
        <v>20</v>
      </c>
      <c r="I249" s="47">
        <f t="shared" si="11"/>
        <v>49</v>
      </c>
      <c r="J249" s="47">
        <f t="shared" si="12"/>
        <v>2.94</v>
      </c>
      <c r="K249" s="15">
        <v>99</v>
      </c>
    </row>
    <row r="250" spans="1:11" ht="21">
      <c r="A250" s="10" t="s">
        <v>597</v>
      </c>
      <c r="B250" s="11">
        <v>1149100007</v>
      </c>
      <c r="C250" s="11">
        <v>31</v>
      </c>
      <c r="D250" s="125" t="s">
        <v>628</v>
      </c>
      <c r="E250" s="127">
        <v>1104700193261</v>
      </c>
      <c r="F250" s="39">
        <v>2</v>
      </c>
      <c r="G250" s="19">
        <v>27</v>
      </c>
      <c r="H250" s="19">
        <v>12</v>
      </c>
      <c r="I250" s="47">
        <f t="shared" si="11"/>
        <v>39</v>
      </c>
      <c r="J250" s="47">
        <f t="shared" si="12"/>
        <v>2.34</v>
      </c>
      <c r="K250" s="15">
        <v>99</v>
      </c>
    </row>
    <row r="251" spans="1:11" ht="21">
      <c r="A251" s="10" t="s">
        <v>597</v>
      </c>
      <c r="B251" s="11">
        <v>1149100007</v>
      </c>
      <c r="C251" s="11">
        <v>32</v>
      </c>
      <c r="D251" s="37" t="s">
        <v>629</v>
      </c>
      <c r="E251" s="121">
        <v>1499900559988</v>
      </c>
      <c r="F251" s="39">
        <v>1</v>
      </c>
      <c r="G251" s="19">
        <v>26</v>
      </c>
      <c r="H251" s="19">
        <v>8</v>
      </c>
      <c r="I251" s="47">
        <f t="shared" si="11"/>
        <v>34</v>
      </c>
      <c r="J251" s="47">
        <f t="shared" si="12"/>
        <v>2.04</v>
      </c>
      <c r="K251" s="15">
        <v>99</v>
      </c>
    </row>
    <row r="252" spans="1:11" ht="21">
      <c r="A252" s="10" t="s">
        <v>597</v>
      </c>
      <c r="B252" s="11">
        <v>1149100007</v>
      </c>
      <c r="C252" s="11">
        <v>33</v>
      </c>
      <c r="D252" s="125" t="s">
        <v>630</v>
      </c>
      <c r="E252" s="121">
        <v>1499900540209</v>
      </c>
      <c r="F252" s="39">
        <v>1</v>
      </c>
      <c r="G252" s="19">
        <v>25</v>
      </c>
      <c r="H252" s="19">
        <v>12</v>
      </c>
      <c r="I252" s="47">
        <f t="shared" si="11"/>
        <v>37</v>
      </c>
      <c r="J252" s="47">
        <f t="shared" si="12"/>
        <v>2.2199999999999998</v>
      </c>
      <c r="K252" s="15">
        <v>99</v>
      </c>
    </row>
    <row r="253" spans="1:11" ht="21">
      <c r="A253" s="10" t="s">
        <v>597</v>
      </c>
      <c r="B253" s="11">
        <v>1149100007</v>
      </c>
      <c r="C253" s="11">
        <v>34</v>
      </c>
      <c r="D253" s="125" t="s">
        <v>631</v>
      </c>
      <c r="E253" s="121">
        <v>1499900540861</v>
      </c>
      <c r="F253" s="39">
        <v>1</v>
      </c>
      <c r="G253" s="19">
        <v>43</v>
      </c>
      <c r="H253" s="19">
        <v>22</v>
      </c>
      <c r="I253" s="47">
        <f t="shared" si="11"/>
        <v>65</v>
      </c>
      <c r="J253" s="47">
        <f t="shared" si="12"/>
        <v>3.9</v>
      </c>
      <c r="K253" s="15">
        <v>99</v>
      </c>
    </row>
    <row r="254" spans="1:11" s="53" customFormat="1" ht="21">
      <c r="A254" s="49" t="s">
        <v>597</v>
      </c>
      <c r="B254" s="50">
        <v>1149100007</v>
      </c>
      <c r="C254" s="50">
        <v>35</v>
      </c>
      <c r="D254" s="125" t="s">
        <v>632</v>
      </c>
      <c r="E254" s="123">
        <v>149990051286</v>
      </c>
      <c r="F254" s="52">
        <v>1</v>
      </c>
      <c r="G254" s="51">
        <v>30</v>
      </c>
      <c r="H254" s="51">
        <v>16</v>
      </c>
      <c r="I254" s="56">
        <f t="shared" si="11"/>
        <v>46</v>
      </c>
      <c r="J254" s="56">
        <f t="shared" si="12"/>
        <v>2.76</v>
      </c>
      <c r="K254" s="17">
        <v>99</v>
      </c>
    </row>
    <row r="255" spans="1:11" ht="21">
      <c r="A255" s="10" t="s">
        <v>597</v>
      </c>
      <c r="B255" s="11">
        <v>1149100007</v>
      </c>
      <c r="C255" s="11">
        <v>36</v>
      </c>
      <c r="D255" s="125" t="s">
        <v>633</v>
      </c>
      <c r="E255" s="121">
        <v>1499900558001</v>
      </c>
      <c r="F255" s="39">
        <v>1</v>
      </c>
      <c r="G255" s="19">
        <v>56</v>
      </c>
      <c r="H255" s="19">
        <v>20</v>
      </c>
      <c r="I255" s="47">
        <f t="shared" si="11"/>
        <v>76</v>
      </c>
      <c r="J255" s="47">
        <f t="shared" si="12"/>
        <v>4.56</v>
      </c>
      <c r="K255" s="15">
        <v>99</v>
      </c>
    </row>
    <row r="256" spans="1:11" ht="21">
      <c r="A256" s="10" t="s">
        <v>597</v>
      </c>
      <c r="B256" s="11">
        <v>1149100007</v>
      </c>
      <c r="C256" s="11">
        <v>37</v>
      </c>
      <c r="D256" s="125" t="s">
        <v>634</v>
      </c>
      <c r="E256" s="121">
        <v>1499900561524</v>
      </c>
      <c r="F256" s="39">
        <v>1</v>
      </c>
      <c r="G256" s="19">
        <v>54</v>
      </c>
      <c r="H256" s="19">
        <v>12</v>
      </c>
      <c r="I256" s="47">
        <f t="shared" si="11"/>
        <v>66</v>
      </c>
      <c r="J256" s="47">
        <f t="shared" si="12"/>
        <v>3.96</v>
      </c>
      <c r="K256" s="15">
        <v>99</v>
      </c>
    </row>
    <row r="257" spans="1:11" ht="21">
      <c r="A257" s="10" t="s">
        <v>597</v>
      </c>
      <c r="B257" s="11">
        <v>1149100007</v>
      </c>
      <c r="C257" s="11">
        <v>38</v>
      </c>
      <c r="D257" s="125" t="s">
        <v>635</v>
      </c>
      <c r="E257" s="121">
        <v>1499900563748</v>
      </c>
      <c r="F257" s="39">
        <v>1</v>
      </c>
      <c r="G257" s="19">
        <v>42</v>
      </c>
      <c r="H257" s="19">
        <v>20</v>
      </c>
      <c r="I257" s="47">
        <f t="shared" si="11"/>
        <v>62</v>
      </c>
      <c r="J257" s="47">
        <f t="shared" si="12"/>
        <v>3.7199999999999998</v>
      </c>
      <c r="K257" s="15">
        <v>99</v>
      </c>
    </row>
    <row r="258" spans="1:11" s="53" customFormat="1" ht="21">
      <c r="A258" s="49" t="s">
        <v>597</v>
      </c>
      <c r="B258" s="50">
        <v>1149100007</v>
      </c>
      <c r="C258" s="50">
        <v>39</v>
      </c>
      <c r="D258" s="125" t="s">
        <v>636</v>
      </c>
      <c r="E258" s="123">
        <v>1499900557128</v>
      </c>
      <c r="F258" s="52">
        <v>1</v>
      </c>
      <c r="G258" s="51">
        <v>31</v>
      </c>
      <c r="H258" s="51">
        <v>17</v>
      </c>
      <c r="I258" s="56">
        <f t="shared" si="11"/>
        <v>48</v>
      </c>
      <c r="J258" s="56">
        <f t="shared" si="12"/>
        <v>2.88</v>
      </c>
      <c r="K258" s="17">
        <v>99</v>
      </c>
    </row>
    <row r="259" spans="1:11" ht="21">
      <c r="A259" s="10" t="s">
        <v>597</v>
      </c>
      <c r="B259" s="11">
        <v>1149100007</v>
      </c>
      <c r="C259" s="11">
        <v>40</v>
      </c>
      <c r="D259" s="125" t="s">
        <v>637</v>
      </c>
      <c r="E259" s="121">
        <v>1349901574655</v>
      </c>
      <c r="F259" s="39">
        <v>1</v>
      </c>
      <c r="G259" s="19">
        <v>24</v>
      </c>
      <c r="H259" s="19">
        <v>24</v>
      </c>
      <c r="I259" s="47">
        <f t="shared" si="11"/>
        <v>48</v>
      </c>
      <c r="J259" s="47">
        <f t="shared" si="12"/>
        <v>2.88</v>
      </c>
      <c r="K259" s="15">
        <v>99</v>
      </c>
    </row>
    <row r="260" spans="1:11" s="53" customFormat="1" ht="21">
      <c r="A260" s="49" t="s">
        <v>597</v>
      </c>
      <c r="B260" s="50">
        <v>1149100007</v>
      </c>
      <c r="C260" s="50">
        <v>41</v>
      </c>
      <c r="D260" s="125" t="s">
        <v>638</v>
      </c>
      <c r="E260" s="123">
        <v>1104200655401</v>
      </c>
      <c r="F260" s="52">
        <v>2</v>
      </c>
      <c r="G260" s="51">
        <v>45</v>
      </c>
      <c r="H260" s="51">
        <v>18</v>
      </c>
      <c r="I260" s="56">
        <f t="shared" si="11"/>
        <v>63</v>
      </c>
      <c r="J260" s="56">
        <f t="shared" si="12"/>
        <v>3.78</v>
      </c>
      <c r="K260" s="17">
        <v>99</v>
      </c>
    </row>
    <row r="261" spans="1:11" s="53" customFormat="1" ht="21">
      <c r="A261" s="49" t="s">
        <v>597</v>
      </c>
      <c r="B261" s="50">
        <v>1149100007</v>
      </c>
      <c r="C261" s="50">
        <v>42</v>
      </c>
      <c r="D261" s="125" t="s">
        <v>639</v>
      </c>
      <c r="E261" s="123">
        <v>1101501399656</v>
      </c>
      <c r="F261" s="52">
        <v>2</v>
      </c>
      <c r="G261" s="51">
        <v>60</v>
      </c>
      <c r="H261" s="51">
        <v>14</v>
      </c>
      <c r="I261" s="56">
        <f t="shared" si="11"/>
        <v>74</v>
      </c>
      <c r="J261" s="56">
        <f t="shared" si="12"/>
        <v>4.4399999999999995</v>
      </c>
      <c r="K261" s="17">
        <v>99</v>
      </c>
    </row>
    <row r="262" spans="1:11" s="53" customFormat="1" ht="21">
      <c r="A262" s="49" t="s">
        <v>597</v>
      </c>
      <c r="B262" s="50">
        <v>1149100007</v>
      </c>
      <c r="C262" s="50">
        <v>43</v>
      </c>
      <c r="D262" s="125" t="s">
        <v>640</v>
      </c>
      <c r="E262" s="123">
        <v>1490501211921</v>
      </c>
      <c r="F262" s="52">
        <v>2</v>
      </c>
      <c r="G262" s="51">
        <v>33</v>
      </c>
      <c r="H262" s="51">
        <v>24</v>
      </c>
      <c r="I262" s="56">
        <f t="shared" si="11"/>
        <v>57</v>
      </c>
      <c r="J262" s="56">
        <f t="shared" si="12"/>
        <v>3.42</v>
      </c>
      <c r="K262" s="17">
        <v>99</v>
      </c>
    </row>
    <row r="263" spans="1:11" ht="21">
      <c r="A263" s="10" t="s">
        <v>597</v>
      </c>
      <c r="B263" s="11">
        <v>1149100007</v>
      </c>
      <c r="C263" s="11">
        <v>44</v>
      </c>
      <c r="D263" s="125" t="s">
        <v>641</v>
      </c>
      <c r="E263" s="121">
        <v>1499900546487</v>
      </c>
      <c r="F263" s="39">
        <v>2</v>
      </c>
      <c r="G263" s="19">
        <v>47</v>
      </c>
      <c r="H263" s="19">
        <v>16</v>
      </c>
      <c r="I263" s="47">
        <f t="shared" si="11"/>
        <v>63</v>
      </c>
      <c r="J263" s="47">
        <f t="shared" si="12"/>
        <v>3.78</v>
      </c>
      <c r="K263" s="15">
        <v>99</v>
      </c>
    </row>
    <row r="264" spans="1:11" ht="21">
      <c r="A264" s="10" t="s">
        <v>597</v>
      </c>
      <c r="B264" s="11">
        <v>1149100007</v>
      </c>
      <c r="C264" s="11">
        <v>45</v>
      </c>
      <c r="D264" s="37" t="s">
        <v>642</v>
      </c>
      <c r="E264" s="121">
        <v>1499900551880</v>
      </c>
      <c r="F264" s="39">
        <v>2</v>
      </c>
      <c r="G264" s="19">
        <v>51</v>
      </c>
      <c r="H264" s="19">
        <v>24</v>
      </c>
      <c r="I264" s="47">
        <f t="shared" si="11"/>
        <v>75</v>
      </c>
      <c r="J264" s="47">
        <f t="shared" si="12"/>
        <v>4.5</v>
      </c>
      <c r="K264" s="15">
        <v>99</v>
      </c>
    </row>
    <row r="265" spans="1:11" s="53" customFormat="1" ht="21">
      <c r="A265" s="49" t="s">
        <v>597</v>
      </c>
      <c r="B265" s="50">
        <v>1149100007</v>
      </c>
      <c r="C265" s="50">
        <v>46</v>
      </c>
      <c r="D265" s="125" t="s">
        <v>643</v>
      </c>
      <c r="E265" s="123">
        <v>1499900544662</v>
      </c>
      <c r="F265" s="52">
        <v>2</v>
      </c>
      <c r="G265" s="51">
        <v>64</v>
      </c>
      <c r="H265" s="51">
        <v>20</v>
      </c>
      <c r="I265" s="56">
        <f t="shared" si="11"/>
        <v>84</v>
      </c>
      <c r="J265" s="56">
        <f t="shared" si="12"/>
        <v>5.04</v>
      </c>
      <c r="K265" s="17">
        <v>99</v>
      </c>
    </row>
    <row r="266" spans="1:11" ht="21">
      <c r="A266" s="10" t="s">
        <v>597</v>
      </c>
      <c r="B266" s="11">
        <v>1149100007</v>
      </c>
      <c r="C266" s="11">
        <v>47</v>
      </c>
      <c r="D266" s="125" t="s">
        <v>644</v>
      </c>
      <c r="E266" s="126">
        <v>1199901233001</v>
      </c>
      <c r="F266" s="39">
        <v>2</v>
      </c>
      <c r="G266" s="19">
        <v>41</v>
      </c>
      <c r="H266" s="19">
        <v>20</v>
      </c>
      <c r="I266" s="47">
        <f t="shared" si="11"/>
        <v>61</v>
      </c>
      <c r="J266" s="47">
        <f t="shared" si="12"/>
        <v>3.6599999999999997</v>
      </c>
      <c r="K266" s="15">
        <v>99</v>
      </c>
    </row>
    <row r="267" spans="1:11" s="38" customFormat="1" ht="21">
      <c r="A267" s="10" t="s">
        <v>597</v>
      </c>
      <c r="B267" s="11">
        <v>1149100007</v>
      </c>
      <c r="C267" s="11">
        <v>48</v>
      </c>
      <c r="D267" s="128" t="s">
        <v>645</v>
      </c>
      <c r="E267" s="127">
        <v>1407600038999</v>
      </c>
      <c r="F267" s="39">
        <v>2</v>
      </c>
      <c r="G267" s="19">
        <v>43</v>
      </c>
      <c r="H267" s="19">
        <v>20</v>
      </c>
      <c r="I267" s="47">
        <f t="shared" si="11"/>
        <v>63</v>
      </c>
      <c r="J267" s="47">
        <f t="shared" si="12"/>
        <v>3.78</v>
      </c>
      <c r="K267" s="15">
        <v>99</v>
      </c>
    </row>
    <row r="268" spans="1:11" ht="21">
      <c r="A268" s="10" t="s">
        <v>597</v>
      </c>
      <c r="B268" s="11">
        <v>1149100007</v>
      </c>
      <c r="C268" s="11">
        <v>49</v>
      </c>
      <c r="D268" s="125" t="s">
        <v>646</v>
      </c>
      <c r="E268" s="127">
        <v>1499900550433</v>
      </c>
      <c r="F268" s="39">
        <v>2</v>
      </c>
      <c r="G268" s="19">
        <v>30</v>
      </c>
      <c r="H268" s="19">
        <v>12</v>
      </c>
      <c r="I268" s="47">
        <f t="shared" si="11"/>
        <v>42</v>
      </c>
      <c r="J268" s="47">
        <f t="shared" si="12"/>
        <v>2.52</v>
      </c>
      <c r="K268" s="15">
        <v>99</v>
      </c>
    </row>
    <row r="269" spans="1:11" ht="21">
      <c r="A269" s="10" t="s">
        <v>597</v>
      </c>
      <c r="B269" s="11">
        <v>1149100007</v>
      </c>
      <c r="C269" s="11">
        <v>50</v>
      </c>
      <c r="D269" s="125" t="s">
        <v>647</v>
      </c>
      <c r="E269" s="129">
        <v>1490501212277</v>
      </c>
      <c r="F269" s="39">
        <v>2</v>
      </c>
      <c r="G269" s="19">
        <v>35</v>
      </c>
      <c r="H269" s="19">
        <v>16</v>
      </c>
      <c r="I269" s="47">
        <f t="shared" si="11"/>
        <v>51</v>
      </c>
      <c r="J269" s="47">
        <f t="shared" si="12"/>
        <v>3.06</v>
      </c>
      <c r="K269" s="15">
        <v>99</v>
      </c>
    </row>
    <row r="270" spans="1:11" ht="21">
      <c r="A270" s="10" t="s">
        <v>597</v>
      </c>
      <c r="B270" s="11">
        <v>1149100007</v>
      </c>
      <c r="C270" s="11">
        <v>51</v>
      </c>
      <c r="D270" s="37" t="s">
        <v>648</v>
      </c>
      <c r="E270" s="115">
        <v>1499900545243</v>
      </c>
      <c r="F270" s="39">
        <v>2</v>
      </c>
      <c r="G270" s="19">
        <v>51</v>
      </c>
      <c r="H270" s="19">
        <v>16</v>
      </c>
      <c r="I270" s="47">
        <f t="shared" si="11"/>
        <v>67</v>
      </c>
      <c r="J270" s="47">
        <f t="shared" si="12"/>
        <v>4.02</v>
      </c>
      <c r="K270" s="15">
        <v>99</v>
      </c>
    </row>
    <row r="271" spans="1:11" s="38" customFormat="1" ht="21">
      <c r="A271" s="10" t="s">
        <v>597</v>
      </c>
      <c r="B271" s="11">
        <v>1149100007</v>
      </c>
      <c r="C271" s="11">
        <v>52</v>
      </c>
      <c r="D271" s="128" t="s">
        <v>649</v>
      </c>
      <c r="E271" s="108">
        <v>1499900563527</v>
      </c>
      <c r="F271" s="39">
        <v>2</v>
      </c>
      <c r="G271" s="19">
        <v>41</v>
      </c>
      <c r="H271" s="19">
        <v>16</v>
      </c>
      <c r="I271" s="47">
        <f t="shared" si="11"/>
        <v>57</v>
      </c>
      <c r="J271" s="47">
        <f t="shared" si="12"/>
        <v>3.42</v>
      </c>
      <c r="K271" s="15">
        <v>99</v>
      </c>
    </row>
    <row r="272" spans="1:11" s="53" customFormat="1" ht="21">
      <c r="A272" s="49" t="s">
        <v>597</v>
      </c>
      <c r="B272" s="50">
        <v>1149100007</v>
      </c>
      <c r="C272" s="50">
        <v>53</v>
      </c>
      <c r="D272" s="125" t="s">
        <v>650</v>
      </c>
      <c r="E272" s="130">
        <v>1499900551588</v>
      </c>
      <c r="F272" s="52">
        <v>2</v>
      </c>
      <c r="G272" s="51">
        <v>53</v>
      </c>
      <c r="H272" s="51">
        <v>20</v>
      </c>
      <c r="I272" s="56">
        <f t="shared" si="11"/>
        <v>73</v>
      </c>
      <c r="J272" s="56">
        <f t="shared" si="12"/>
        <v>4.38</v>
      </c>
      <c r="K272" s="17">
        <v>99</v>
      </c>
    </row>
    <row r="273" spans="1:11" s="38" customFormat="1" ht="21">
      <c r="A273" s="10" t="s">
        <v>597</v>
      </c>
      <c r="B273" s="11">
        <v>1149100007</v>
      </c>
      <c r="C273" s="11">
        <v>54</v>
      </c>
      <c r="D273" s="128" t="s">
        <v>651</v>
      </c>
      <c r="E273" s="108">
        <v>1499900539693</v>
      </c>
      <c r="F273" s="39">
        <v>2</v>
      </c>
      <c r="G273" s="19">
        <v>49</v>
      </c>
      <c r="H273" s="19">
        <v>22</v>
      </c>
      <c r="I273" s="47">
        <f t="shared" si="11"/>
        <v>71</v>
      </c>
      <c r="J273" s="47">
        <f t="shared" si="12"/>
        <v>4.26</v>
      </c>
      <c r="K273" s="15">
        <v>99</v>
      </c>
    </row>
    <row r="274" spans="1:11" s="53" customFormat="1" ht="21">
      <c r="A274" s="49" t="s">
        <v>597</v>
      </c>
      <c r="B274" s="50">
        <v>1149100007</v>
      </c>
      <c r="C274" s="50">
        <v>55</v>
      </c>
      <c r="D274" s="125" t="s">
        <v>652</v>
      </c>
      <c r="E274" s="123">
        <v>1499900542058</v>
      </c>
      <c r="F274" s="52">
        <v>2</v>
      </c>
      <c r="G274" s="51">
        <v>69</v>
      </c>
      <c r="H274" s="51">
        <v>24</v>
      </c>
      <c r="I274" s="56">
        <f t="shared" si="11"/>
        <v>93</v>
      </c>
      <c r="J274" s="56">
        <f t="shared" si="12"/>
        <v>5.58</v>
      </c>
      <c r="K274" s="17">
        <v>99</v>
      </c>
    </row>
    <row r="275" spans="1:11" ht="21">
      <c r="A275" s="10" t="s">
        <v>597</v>
      </c>
      <c r="B275" s="11">
        <v>1149100007</v>
      </c>
      <c r="C275" s="11">
        <v>56</v>
      </c>
      <c r="D275" s="37" t="s">
        <v>653</v>
      </c>
      <c r="E275" s="121">
        <v>1139600519045</v>
      </c>
      <c r="F275" s="39">
        <v>1</v>
      </c>
      <c r="G275" s="19">
        <v>48</v>
      </c>
      <c r="H275" s="19">
        <v>16</v>
      </c>
      <c r="I275" s="47">
        <f t="shared" si="11"/>
        <v>64</v>
      </c>
      <c r="J275" s="47">
        <f t="shared" si="12"/>
        <v>3.84</v>
      </c>
      <c r="K275" s="15">
        <v>99</v>
      </c>
    </row>
    <row r="276" spans="1:11" ht="21">
      <c r="A276" s="10" t="s">
        <v>597</v>
      </c>
      <c r="B276" s="11">
        <v>1149100007</v>
      </c>
      <c r="C276" s="11">
        <v>57</v>
      </c>
      <c r="D276" s="37" t="s">
        <v>654</v>
      </c>
      <c r="E276" s="121">
        <v>1499900558906</v>
      </c>
      <c r="F276" s="39">
        <v>1</v>
      </c>
      <c r="G276" s="19">
        <v>47</v>
      </c>
      <c r="H276" s="19">
        <v>16</v>
      </c>
      <c r="I276" s="47">
        <f t="shared" si="11"/>
        <v>63</v>
      </c>
      <c r="J276" s="47">
        <f t="shared" si="12"/>
        <v>3.78</v>
      </c>
      <c r="K276" s="15">
        <v>99</v>
      </c>
    </row>
    <row r="277" spans="1:11" ht="21">
      <c r="A277" s="10" t="s">
        <v>597</v>
      </c>
      <c r="B277" s="11">
        <v>1149100007</v>
      </c>
      <c r="C277" s="11">
        <v>58</v>
      </c>
      <c r="D277" s="37" t="s">
        <v>655</v>
      </c>
      <c r="E277" s="121">
        <v>1103704331667</v>
      </c>
      <c r="F277" s="39">
        <v>1</v>
      </c>
      <c r="G277" s="19">
        <v>56</v>
      </c>
      <c r="H277" s="19">
        <v>24</v>
      </c>
      <c r="I277" s="47">
        <f t="shared" si="11"/>
        <v>80</v>
      </c>
      <c r="J277" s="47">
        <f t="shared" si="12"/>
        <v>4.8</v>
      </c>
      <c r="K277" s="15">
        <v>99</v>
      </c>
    </row>
    <row r="278" spans="1:11" s="53" customFormat="1" ht="21">
      <c r="A278" s="49" t="s">
        <v>597</v>
      </c>
      <c r="B278" s="50">
        <v>1149100007</v>
      </c>
      <c r="C278" s="50">
        <v>59</v>
      </c>
      <c r="D278" s="37" t="s">
        <v>656</v>
      </c>
      <c r="E278" s="123">
        <v>1499900549800</v>
      </c>
      <c r="F278" s="52">
        <v>1</v>
      </c>
      <c r="G278" s="51">
        <v>65</v>
      </c>
      <c r="H278" s="51">
        <v>24</v>
      </c>
      <c r="I278" s="56">
        <f t="shared" si="11"/>
        <v>89</v>
      </c>
      <c r="J278" s="56">
        <f t="shared" si="12"/>
        <v>5.34</v>
      </c>
      <c r="K278" s="17">
        <v>99</v>
      </c>
    </row>
    <row r="279" spans="1:11" ht="21">
      <c r="A279" s="10" t="s">
        <v>597</v>
      </c>
      <c r="B279" s="11">
        <v>1149100007</v>
      </c>
      <c r="C279" s="11">
        <v>60</v>
      </c>
      <c r="D279" s="125" t="s">
        <v>657</v>
      </c>
      <c r="E279" s="121">
        <v>1499900541370</v>
      </c>
      <c r="F279" s="39">
        <v>1</v>
      </c>
      <c r="G279" s="19">
        <v>72</v>
      </c>
      <c r="H279" s="19">
        <v>23</v>
      </c>
      <c r="I279" s="47">
        <f t="shared" si="11"/>
        <v>95</v>
      </c>
      <c r="J279" s="47">
        <f t="shared" si="12"/>
        <v>5.7</v>
      </c>
      <c r="K279" s="15">
        <v>99</v>
      </c>
    </row>
    <row r="280" spans="1:11" ht="21">
      <c r="A280" s="10" t="s">
        <v>597</v>
      </c>
      <c r="B280" s="11">
        <v>1149100007</v>
      </c>
      <c r="C280" s="11">
        <v>61</v>
      </c>
      <c r="D280" s="125" t="s">
        <v>658</v>
      </c>
      <c r="E280" s="121">
        <v>1104000223094</v>
      </c>
      <c r="F280" s="39">
        <v>1</v>
      </c>
      <c r="G280" s="19">
        <v>27</v>
      </c>
      <c r="H280" s="19">
        <v>24</v>
      </c>
      <c r="I280" s="47">
        <f t="shared" si="11"/>
        <v>51</v>
      </c>
      <c r="J280" s="47">
        <f t="shared" si="12"/>
        <v>3.06</v>
      </c>
      <c r="K280" s="15">
        <v>99</v>
      </c>
    </row>
    <row r="281" spans="1:11" ht="21">
      <c r="A281" s="10" t="s">
        <v>597</v>
      </c>
      <c r="B281" s="11">
        <v>1149100007</v>
      </c>
      <c r="C281" s="11">
        <v>62</v>
      </c>
      <c r="D281" s="37" t="s">
        <v>659</v>
      </c>
      <c r="E281" s="121">
        <v>1168300023418</v>
      </c>
      <c r="F281" s="39">
        <v>1</v>
      </c>
      <c r="G281" s="19">
        <v>41</v>
      </c>
      <c r="H281" s="19">
        <v>24</v>
      </c>
      <c r="I281" s="47">
        <f t="shared" si="11"/>
        <v>65</v>
      </c>
      <c r="J281" s="47">
        <f t="shared" si="12"/>
        <v>3.9</v>
      </c>
      <c r="K281" s="15">
        <v>99</v>
      </c>
    </row>
    <row r="282" spans="1:11" ht="21">
      <c r="A282" s="10" t="s">
        <v>597</v>
      </c>
      <c r="B282" s="11">
        <v>1149100007</v>
      </c>
      <c r="C282" s="11">
        <v>63</v>
      </c>
      <c r="D282" s="125" t="s">
        <v>660</v>
      </c>
      <c r="E282" s="121">
        <v>1110101284559</v>
      </c>
      <c r="F282" s="39">
        <v>1</v>
      </c>
      <c r="G282" s="19">
        <v>45</v>
      </c>
      <c r="H282" s="19">
        <v>24</v>
      </c>
      <c r="I282" s="47">
        <f t="shared" si="11"/>
        <v>69</v>
      </c>
      <c r="J282" s="47">
        <f t="shared" si="12"/>
        <v>4.14</v>
      </c>
      <c r="K282" s="15">
        <v>99</v>
      </c>
    </row>
    <row r="283" spans="1:11" ht="21">
      <c r="A283" s="10" t="s">
        <v>597</v>
      </c>
      <c r="B283" s="11">
        <v>1149100007</v>
      </c>
      <c r="C283" s="11">
        <v>64</v>
      </c>
      <c r="D283" s="37" t="s">
        <v>661</v>
      </c>
      <c r="E283" s="121">
        <v>1499900552801</v>
      </c>
      <c r="F283" s="39">
        <v>1</v>
      </c>
      <c r="G283" s="19">
        <v>47</v>
      </c>
      <c r="H283" s="19">
        <v>24</v>
      </c>
      <c r="I283" s="47">
        <f t="shared" si="11"/>
        <v>71</v>
      </c>
      <c r="J283" s="47">
        <f t="shared" si="12"/>
        <v>4.26</v>
      </c>
      <c r="K283" s="15">
        <v>99</v>
      </c>
    </row>
    <row r="284" spans="1:11" ht="21">
      <c r="A284" s="10" t="s">
        <v>597</v>
      </c>
      <c r="B284" s="11">
        <v>1149100007</v>
      </c>
      <c r="C284" s="11">
        <v>65</v>
      </c>
      <c r="D284" s="125" t="s">
        <v>662</v>
      </c>
      <c r="E284" s="121">
        <v>1191100074136</v>
      </c>
      <c r="F284" s="39">
        <v>1</v>
      </c>
      <c r="G284" s="19">
        <v>38</v>
      </c>
      <c r="H284" s="19">
        <v>24</v>
      </c>
      <c r="I284" s="47">
        <f t="shared" si="11"/>
        <v>62</v>
      </c>
      <c r="J284" s="47">
        <f t="shared" si="12"/>
        <v>3.7199999999999998</v>
      </c>
      <c r="K284" s="15">
        <v>99</v>
      </c>
    </row>
    <row r="285" spans="1:11" s="53" customFormat="1" ht="21">
      <c r="A285" s="49" t="s">
        <v>597</v>
      </c>
      <c r="B285" s="50">
        <v>1149100007</v>
      </c>
      <c r="C285" s="50">
        <v>66</v>
      </c>
      <c r="D285" s="125" t="s">
        <v>663</v>
      </c>
      <c r="E285" s="123">
        <v>1490501210088</v>
      </c>
      <c r="F285" s="52">
        <v>1</v>
      </c>
      <c r="G285" s="51">
        <v>63</v>
      </c>
      <c r="H285" s="51">
        <v>24</v>
      </c>
      <c r="I285" s="56">
        <f aca="true" t="shared" si="13" ref="I285:I308">SUM(G285:H285)</f>
        <v>87</v>
      </c>
      <c r="J285" s="56">
        <f aca="true" t="shared" si="14" ref="J285:J308">+I285*0.06</f>
        <v>5.22</v>
      </c>
      <c r="K285" s="17">
        <v>99</v>
      </c>
    </row>
    <row r="286" spans="1:11" ht="21">
      <c r="A286" s="10" t="s">
        <v>597</v>
      </c>
      <c r="B286" s="11">
        <v>1149100007</v>
      </c>
      <c r="C286" s="11">
        <v>67</v>
      </c>
      <c r="D286" s="125" t="s">
        <v>664</v>
      </c>
      <c r="E286" s="121">
        <v>1119902435243</v>
      </c>
      <c r="F286" s="39">
        <v>1</v>
      </c>
      <c r="G286" s="19">
        <v>63</v>
      </c>
      <c r="H286" s="19">
        <v>23</v>
      </c>
      <c r="I286" s="47">
        <f t="shared" si="13"/>
        <v>86</v>
      </c>
      <c r="J286" s="47">
        <f t="shared" si="14"/>
        <v>5.16</v>
      </c>
      <c r="K286" s="15">
        <v>99</v>
      </c>
    </row>
    <row r="287" spans="1:11" s="53" customFormat="1" ht="21">
      <c r="A287" s="49" t="s">
        <v>597</v>
      </c>
      <c r="B287" s="50">
        <v>1149100007</v>
      </c>
      <c r="C287" s="50">
        <v>68</v>
      </c>
      <c r="D287" s="125" t="s">
        <v>665</v>
      </c>
      <c r="E287" s="123">
        <v>1103200158571</v>
      </c>
      <c r="F287" s="52">
        <v>1</v>
      </c>
      <c r="G287" s="51">
        <v>46</v>
      </c>
      <c r="H287" s="51">
        <v>23</v>
      </c>
      <c r="I287" s="56">
        <f t="shared" si="13"/>
        <v>69</v>
      </c>
      <c r="J287" s="56">
        <f t="shared" si="14"/>
        <v>4.14</v>
      </c>
      <c r="K287" s="17">
        <v>99</v>
      </c>
    </row>
    <row r="288" spans="1:11" s="53" customFormat="1" ht="21">
      <c r="A288" s="49" t="s">
        <v>597</v>
      </c>
      <c r="B288" s="50">
        <v>1149100007</v>
      </c>
      <c r="C288" s="50">
        <v>69</v>
      </c>
      <c r="D288" s="37" t="s">
        <v>666</v>
      </c>
      <c r="E288" s="123">
        <v>1499900564434</v>
      </c>
      <c r="F288" s="52">
        <v>1</v>
      </c>
      <c r="G288" s="51">
        <v>41</v>
      </c>
      <c r="H288" s="51">
        <v>24</v>
      </c>
      <c r="I288" s="56">
        <f t="shared" si="13"/>
        <v>65</v>
      </c>
      <c r="J288" s="56">
        <f t="shared" si="14"/>
        <v>3.9</v>
      </c>
      <c r="K288" s="17">
        <v>99</v>
      </c>
    </row>
    <row r="289" spans="1:11" s="38" customFormat="1" ht="21">
      <c r="A289" s="10" t="s">
        <v>597</v>
      </c>
      <c r="B289" s="11">
        <v>1149100007</v>
      </c>
      <c r="C289" s="11">
        <v>70</v>
      </c>
      <c r="D289" s="128" t="s">
        <v>667</v>
      </c>
      <c r="E289" s="126">
        <v>1469900823251</v>
      </c>
      <c r="F289" s="39">
        <v>2</v>
      </c>
      <c r="G289" s="19">
        <v>60</v>
      </c>
      <c r="H289" s="19">
        <v>24</v>
      </c>
      <c r="I289" s="47">
        <f t="shared" si="13"/>
        <v>84</v>
      </c>
      <c r="J289" s="47">
        <f t="shared" si="14"/>
        <v>5.04</v>
      </c>
      <c r="K289" s="15">
        <v>99</v>
      </c>
    </row>
    <row r="290" spans="1:11" s="53" customFormat="1" ht="21">
      <c r="A290" s="49" t="s">
        <v>597</v>
      </c>
      <c r="B290" s="50">
        <v>1149100007</v>
      </c>
      <c r="C290" s="50">
        <v>71</v>
      </c>
      <c r="D290" s="125" t="s">
        <v>668</v>
      </c>
      <c r="E290" s="131">
        <v>1749800467582</v>
      </c>
      <c r="F290" s="52">
        <v>2</v>
      </c>
      <c r="G290" s="51">
        <v>44</v>
      </c>
      <c r="H290" s="51">
        <v>16</v>
      </c>
      <c r="I290" s="56">
        <f t="shared" si="13"/>
        <v>60</v>
      </c>
      <c r="J290" s="56">
        <f t="shared" si="14"/>
        <v>3.5999999999999996</v>
      </c>
      <c r="K290" s="17">
        <v>99</v>
      </c>
    </row>
    <row r="291" spans="1:11" s="53" customFormat="1" ht="21">
      <c r="A291" s="49" t="s">
        <v>597</v>
      </c>
      <c r="B291" s="50">
        <v>1149100007</v>
      </c>
      <c r="C291" s="50">
        <v>72</v>
      </c>
      <c r="D291" s="125" t="s">
        <v>669</v>
      </c>
      <c r="E291" s="131">
        <v>1499900560200</v>
      </c>
      <c r="F291" s="52">
        <v>2</v>
      </c>
      <c r="G291" s="51">
        <v>35</v>
      </c>
      <c r="H291" s="51">
        <v>20</v>
      </c>
      <c r="I291" s="56">
        <f t="shared" si="13"/>
        <v>55</v>
      </c>
      <c r="J291" s="56">
        <f t="shared" si="14"/>
        <v>3.3</v>
      </c>
      <c r="K291" s="17">
        <v>99</v>
      </c>
    </row>
    <row r="292" spans="1:11" s="53" customFormat="1" ht="21">
      <c r="A292" s="49" t="s">
        <v>597</v>
      </c>
      <c r="B292" s="50">
        <v>1149100007</v>
      </c>
      <c r="C292" s="50">
        <v>73</v>
      </c>
      <c r="D292" s="132" t="s">
        <v>670</v>
      </c>
      <c r="E292" s="133">
        <v>1499900551103</v>
      </c>
      <c r="F292" s="52">
        <v>2</v>
      </c>
      <c r="G292" s="51">
        <v>32</v>
      </c>
      <c r="H292" s="51">
        <v>24</v>
      </c>
      <c r="I292" s="56">
        <f t="shared" si="13"/>
        <v>56</v>
      </c>
      <c r="J292" s="56">
        <f t="shared" si="14"/>
        <v>3.36</v>
      </c>
      <c r="K292" s="17">
        <v>99</v>
      </c>
    </row>
    <row r="293" spans="1:11" s="53" customFormat="1" ht="21">
      <c r="A293" s="49" t="s">
        <v>597</v>
      </c>
      <c r="B293" s="50">
        <v>1149100007</v>
      </c>
      <c r="C293" s="50">
        <v>74</v>
      </c>
      <c r="D293" s="125" t="s">
        <v>671</v>
      </c>
      <c r="E293" s="134">
        <v>140500399779</v>
      </c>
      <c r="F293" s="52">
        <v>2</v>
      </c>
      <c r="G293" s="51">
        <v>69</v>
      </c>
      <c r="H293" s="51">
        <v>24</v>
      </c>
      <c r="I293" s="56">
        <f t="shared" si="13"/>
        <v>93</v>
      </c>
      <c r="J293" s="56">
        <f t="shared" si="14"/>
        <v>5.58</v>
      </c>
      <c r="K293" s="17">
        <v>99</v>
      </c>
    </row>
    <row r="294" spans="1:11" s="53" customFormat="1" ht="21">
      <c r="A294" s="49" t="s">
        <v>597</v>
      </c>
      <c r="B294" s="50">
        <v>1149100007</v>
      </c>
      <c r="C294" s="50">
        <v>75</v>
      </c>
      <c r="D294" s="125" t="s">
        <v>672</v>
      </c>
      <c r="E294" s="135">
        <v>1199901216408</v>
      </c>
      <c r="F294" s="52">
        <v>1</v>
      </c>
      <c r="G294" s="51">
        <v>40</v>
      </c>
      <c r="H294" s="51">
        <v>23</v>
      </c>
      <c r="I294" s="56">
        <f t="shared" si="13"/>
        <v>63</v>
      </c>
      <c r="J294" s="56">
        <f t="shared" si="14"/>
        <v>3.78</v>
      </c>
      <c r="K294" s="17">
        <v>99</v>
      </c>
    </row>
    <row r="295" spans="1:11" s="53" customFormat="1" ht="21">
      <c r="A295" s="49" t="s">
        <v>597</v>
      </c>
      <c r="B295" s="50">
        <v>1149100007</v>
      </c>
      <c r="C295" s="50">
        <v>76</v>
      </c>
      <c r="D295" s="125" t="s">
        <v>673</v>
      </c>
      <c r="E295" s="135">
        <v>1499900547831</v>
      </c>
      <c r="F295" s="52">
        <v>2</v>
      </c>
      <c r="G295" s="51">
        <v>46</v>
      </c>
      <c r="H295" s="51">
        <v>23</v>
      </c>
      <c r="I295" s="56">
        <f t="shared" si="13"/>
        <v>69</v>
      </c>
      <c r="J295" s="56">
        <f t="shared" si="14"/>
        <v>4.14</v>
      </c>
      <c r="K295" s="17">
        <v>99</v>
      </c>
    </row>
    <row r="296" spans="1:11" s="38" customFormat="1" ht="21">
      <c r="A296" s="10" t="s">
        <v>597</v>
      </c>
      <c r="B296" s="11">
        <v>1149100007</v>
      </c>
      <c r="C296" s="11">
        <v>77</v>
      </c>
      <c r="D296" s="66" t="s">
        <v>674</v>
      </c>
      <c r="E296" s="136">
        <v>1499900541701</v>
      </c>
      <c r="F296" s="39">
        <v>2</v>
      </c>
      <c r="G296" s="19">
        <v>48</v>
      </c>
      <c r="H296" s="19">
        <v>22</v>
      </c>
      <c r="I296" s="47">
        <f t="shared" si="13"/>
        <v>70</v>
      </c>
      <c r="J296" s="47">
        <f t="shared" si="14"/>
        <v>4.2</v>
      </c>
      <c r="K296" s="15">
        <v>99</v>
      </c>
    </row>
    <row r="297" spans="1:11" s="53" customFormat="1" ht="21">
      <c r="A297" s="49" t="s">
        <v>597</v>
      </c>
      <c r="B297" s="50">
        <v>1149100007</v>
      </c>
      <c r="C297" s="50">
        <v>78</v>
      </c>
      <c r="D297" s="137" t="s">
        <v>675</v>
      </c>
      <c r="E297" s="123">
        <v>1499900551995</v>
      </c>
      <c r="F297" s="52">
        <v>2</v>
      </c>
      <c r="G297" s="51">
        <v>61</v>
      </c>
      <c r="H297" s="51">
        <v>24</v>
      </c>
      <c r="I297" s="56">
        <f t="shared" si="13"/>
        <v>85</v>
      </c>
      <c r="J297" s="56">
        <f t="shared" si="14"/>
        <v>5.1</v>
      </c>
      <c r="K297" s="17">
        <v>99</v>
      </c>
    </row>
    <row r="298" spans="1:11" s="53" customFormat="1" ht="21">
      <c r="A298" s="49" t="s">
        <v>597</v>
      </c>
      <c r="B298" s="50">
        <v>1149100007</v>
      </c>
      <c r="C298" s="50">
        <v>79</v>
      </c>
      <c r="D298" s="137" t="s">
        <v>676</v>
      </c>
      <c r="E298" s="123">
        <v>1499900550433</v>
      </c>
      <c r="F298" s="52">
        <v>2</v>
      </c>
      <c r="G298" s="51">
        <v>60</v>
      </c>
      <c r="H298" s="51">
        <v>24</v>
      </c>
      <c r="I298" s="56">
        <f t="shared" si="13"/>
        <v>84</v>
      </c>
      <c r="J298" s="56">
        <f t="shared" si="14"/>
        <v>5.04</v>
      </c>
      <c r="K298" s="17">
        <v>99</v>
      </c>
    </row>
    <row r="299" spans="1:11" ht="21">
      <c r="A299" s="10" t="s">
        <v>597</v>
      </c>
      <c r="B299" s="11">
        <v>1149100007</v>
      </c>
      <c r="C299" s="11">
        <v>80</v>
      </c>
      <c r="D299" s="137" t="s">
        <v>677</v>
      </c>
      <c r="E299" s="121">
        <v>1379900409880</v>
      </c>
      <c r="F299" s="39">
        <v>2</v>
      </c>
      <c r="G299" s="19">
        <v>63</v>
      </c>
      <c r="H299" s="19">
        <v>24</v>
      </c>
      <c r="I299" s="47">
        <f t="shared" si="13"/>
        <v>87</v>
      </c>
      <c r="J299" s="47">
        <f t="shared" si="14"/>
        <v>5.22</v>
      </c>
      <c r="K299" s="15">
        <v>99</v>
      </c>
    </row>
    <row r="300" spans="1:11" ht="21">
      <c r="A300" s="10" t="s">
        <v>597</v>
      </c>
      <c r="B300" s="11">
        <v>1149100007</v>
      </c>
      <c r="C300" s="11">
        <v>81</v>
      </c>
      <c r="D300" s="137" t="s">
        <v>678</v>
      </c>
      <c r="E300" s="121">
        <v>1119701191738</v>
      </c>
      <c r="F300" s="39">
        <v>2</v>
      </c>
      <c r="G300" s="19">
        <v>47</v>
      </c>
      <c r="H300" s="19">
        <v>28</v>
      </c>
      <c r="I300" s="47">
        <f t="shared" si="13"/>
        <v>75</v>
      </c>
      <c r="J300" s="47">
        <f t="shared" si="14"/>
        <v>4.5</v>
      </c>
      <c r="K300" s="15">
        <v>99</v>
      </c>
    </row>
    <row r="301" spans="1:11" ht="21">
      <c r="A301" s="10" t="s">
        <v>597</v>
      </c>
      <c r="B301" s="11">
        <v>1149100007</v>
      </c>
      <c r="C301" s="11">
        <v>82</v>
      </c>
      <c r="D301" s="137" t="s">
        <v>679</v>
      </c>
      <c r="E301" s="121">
        <v>1499900561559</v>
      </c>
      <c r="F301" s="39">
        <v>2</v>
      </c>
      <c r="G301" s="19">
        <v>41</v>
      </c>
      <c r="H301" s="19">
        <v>24</v>
      </c>
      <c r="I301" s="39">
        <f t="shared" si="13"/>
        <v>65</v>
      </c>
      <c r="J301" s="39">
        <f t="shared" si="14"/>
        <v>3.9</v>
      </c>
      <c r="K301" s="15">
        <v>99</v>
      </c>
    </row>
    <row r="302" spans="1:11" ht="21">
      <c r="A302" s="10" t="s">
        <v>597</v>
      </c>
      <c r="B302" s="11">
        <v>1149100007</v>
      </c>
      <c r="C302" s="11">
        <v>83</v>
      </c>
      <c r="D302" s="137" t="s">
        <v>680</v>
      </c>
      <c r="E302" s="121">
        <v>1499900539880</v>
      </c>
      <c r="F302" s="39">
        <v>2</v>
      </c>
      <c r="G302" s="19">
        <v>40</v>
      </c>
      <c r="H302" s="19">
        <v>24</v>
      </c>
      <c r="I302" s="39">
        <f t="shared" si="13"/>
        <v>64</v>
      </c>
      <c r="J302" s="39">
        <f t="shared" si="14"/>
        <v>3.84</v>
      </c>
      <c r="K302" s="15">
        <v>99</v>
      </c>
    </row>
    <row r="303" spans="1:11" ht="21">
      <c r="A303" s="10" t="s">
        <v>597</v>
      </c>
      <c r="B303" s="11">
        <v>1149100007</v>
      </c>
      <c r="C303" s="11">
        <v>84</v>
      </c>
      <c r="D303" s="137" t="s">
        <v>681</v>
      </c>
      <c r="E303" s="121">
        <v>1499900553998</v>
      </c>
      <c r="F303" s="39">
        <v>2</v>
      </c>
      <c r="G303" s="19">
        <v>40</v>
      </c>
      <c r="H303" s="19">
        <v>28</v>
      </c>
      <c r="I303" s="39">
        <f t="shared" si="13"/>
        <v>68</v>
      </c>
      <c r="J303" s="39">
        <f t="shared" si="14"/>
        <v>4.08</v>
      </c>
      <c r="K303" s="15">
        <v>99</v>
      </c>
    </row>
    <row r="304" spans="1:11" s="53" customFormat="1" ht="21">
      <c r="A304" s="49" t="s">
        <v>597</v>
      </c>
      <c r="B304" s="50">
        <v>1149100007</v>
      </c>
      <c r="C304" s="50">
        <v>85</v>
      </c>
      <c r="D304" s="137" t="s">
        <v>682</v>
      </c>
      <c r="E304" s="123">
        <v>1499900555494</v>
      </c>
      <c r="F304" s="52">
        <v>2</v>
      </c>
      <c r="G304" s="51">
        <v>33</v>
      </c>
      <c r="H304" s="51">
        <v>24</v>
      </c>
      <c r="I304" s="52">
        <f t="shared" si="13"/>
        <v>57</v>
      </c>
      <c r="J304" s="52">
        <f t="shared" si="14"/>
        <v>3.42</v>
      </c>
      <c r="K304" s="17">
        <v>99</v>
      </c>
    </row>
    <row r="305" spans="1:11" ht="21">
      <c r="A305" s="10" t="s">
        <v>597</v>
      </c>
      <c r="B305" s="11">
        <v>1149100007</v>
      </c>
      <c r="C305" s="11">
        <v>86</v>
      </c>
      <c r="D305" s="41" t="s">
        <v>683</v>
      </c>
      <c r="E305" s="113">
        <v>1139600473983</v>
      </c>
      <c r="F305" s="39">
        <v>2</v>
      </c>
      <c r="G305" s="19">
        <v>31</v>
      </c>
      <c r="H305" s="19">
        <v>20</v>
      </c>
      <c r="I305" s="39">
        <f t="shared" si="13"/>
        <v>51</v>
      </c>
      <c r="J305" s="39">
        <f t="shared" si="14"/>
        <v>3.06</v>
      </c>
      <c r="K305" s="15">
        <v>99</v>
      </c>
    </row>
    <row r="306" spans="1:11" ht="21">
      <c r="A306" s="10" t="s">
        <v>597</v>
      </c>
      <c r="B306" s="11">
        <v>1149100007</v>
      </c>
      <c r="C306" s="11">
        <v>87</v>
      </c>
      <c r="D306" s="41" t="s">
        <v>684</v>
      </c>
      <c r="E306" s="113">
        <v>1459901269495</v>
      </c>
      <c r="F306" s="39">
        <v>2</v>
      </c>
      <c r="G306" s="19">
        <v>35</v>
      </c>
      <c r="H306" s="19">
        <v>8</v>
      </c>
      <c r="I306" s="39">
        <f t="shared" si="13"/>
        <v>43</v>
      </c>
      <c r="J306" s="39">
        <f t="shared" si="14"/>
        <v>2.58</v>
      </c>
      <c r="K306" s="15">
        <v>99</v>
      </c>
    </row>
    <row r="307" spans="1:11" ht="21">
      <c r="A307" s="10" t="s">
        <v>597</v>
      </c>
      <c r="B307" s="11">
        <v>1149100007</v>
      </c>
      <c r="C307" s="11">
        <v>88</v>
      </c>
      <c r="D307" s="41" t="s">
        <v>685</v>
      </c>
      <c r="E307" s="113">
        <v>1104000249735</v>
      </c>
      <c r="F307" s="39">
        <v>2</v>
      </c>
      <c r="G307" s="19">
        <v>55</v>
      </c>
      <c r="H307" s="19">
        <v>24</v>
      </c>
      <c r="I307" s="39">
        <f t="shared" si="13"/>
        <v>79</v>
      </c>
      <c r="J307" s="39">
        <f t="shared" si="14"/>
        <v>4.74</v>
      </c>
      <c r="K307" s="15">
        <v>99</v>
      </c>
    </row>
    <row r="308" spans="1:11" ht="21">
      <c r="A308" s="10" t="s">
        <v>597</v>
      </c>
      <c r="B308" s="11">
        <v>1149100007</v>
      </c>
      <c r="C308" s="11">
        <v>89</v>
      </c>
      <c r="D308" s="41" t="s">
        <v>686</v>
      </c>
      <c r="E308" s="113">
        <v>1499900562725</v>
      </c>
      <c r="F308" s="39">
        <v>2</v>
      </c>
      <c r="G308" s="19">
        <v>48</v>
      </c>
      <c r="H308" s="19">
        <v>24</v>
      </c>
      <c r="I308" s="39">
        <f t="shared" si="13"/>
        <v>72</v>
      </c>
      <c r="J308" s="39">
        <f t="shared" si="14"/>
        <v>4.32</v>
      </c>
      <c r="K308" s="15">
        <v>99</v>
      </c>
    </row>
  </sheetData>
  <sheetProtection/>
  <mergeCells count="9">
    <mergeCell ref="K2:K3"/>
    <mergeCell ref="G2:J2"/>
    <mergeCell ref="A1:J1"/>
    <mergeCell ref="A2:A3"/>
    <mergeCell ref="B2:B3"/>
    <mergeCell ref="C2:C3"/>
    <mergeCell ref="D2:D3"/>
    <mergeCell ref="E2:E3"/>
    <mergeCell ref="F2:F3"/>
  </mergeCells>
  <printOptions/>
  <pageMargins left="0.25" right="0.25" top="0.75" bottom="0.75" header="0.3" footer="0.3"/>
  <pageSetup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1"/>
  <sheetViews>
    <sheetView zoomScale="60" zoomScaleNormal="60" zoomScaleSheetLayoutView="91" zoomScalePageLayoutView="60" workbookViewId="0" topLeftCell="A1">
      <selection activeCell="H9" sqref="H9"/>
    </sheetView>
  </sheetViews>
  <sheetFormatPr defaultColWidth="9.140625" defaultRowHeight="15"/>
  <cols>
    <col min="1" max="1" width="22.421875" style="87" customWidth="1"/>
    <col min="2" max="2" width="16.421875" style="74" customWidth="1"/>
    <col min="3" max="3" width="5.28125" style="88" customWidth="1"/>
    <col min="4" max="4" width="21.28125" style="89" customWidth="1"/>
    <col min="5" max="5" width="18.421875" style="98" customWidth="1"/>
    <col min="6" max="6" width="5.57421875" style="101" customWidth="1"/>
    <col min="7" max="7" width="13.421875" style="85" customWidth="1"/>
    <col min="8" max="8" width="13.140625" style="85" bestFit="1" customWidth="1"/>
    <col min="9" max="9" width="10.57421875" style="85" customWidth="1"/>
    <col min="10" max="10" width="8.140625" style="85" customWidth="1"/>
    <col min="11" max="12" width="12.7109375" style="85" bestFit="1" customWidth="1"/>
    <col min="13" max="13" width="9.00390625" style="85" customWidth="1"/>
    <col min="14" max="14" width="8.421875" style="85" customWidth="1"/>
    <col min="15" max="16" width="12.7109375" style="85" bestFit="1" customWidth="1"/>
    <col min="17" max="17" width="9.421875" style="85" customWidth="1"/>
    <col min="18" max="18" width="9.28125" style="85" customWidth="1"/>
    <col min="19" max="16384" width="9.00390625" style="71" customWidth="1"/>
  </cols>
  <sheetData>
    <row r="1" spans="1:18" ht="38.25" customHeight="1">
      <c r="A1" s="194" t="s">
        <v>10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39.75" customHeight="1">
      <c r="A2" s="193" t="s">
        <v>1287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</row>
    <row r="3" spans="1:18" s="72" customFormat="1" ht="37.5" customHeight="1">
      <c r="A3" s="195" t="s">
        <v>0</v>
      </c>
      <c r="B3" s="196" t="s">
        <v>1</v>
      </c>
      <c r="C3" s="191" t="s">
        <v>2</v>
      </c>
      <c r="D3" s="191" t="s">
        <v>3</v>
      </c>
      <c r="E3" s="197" t="s">
        <v>4</v>
      </c>
      <c r="F3" s="191" t="s">
        <v>5</v>
      </c>
      <c r="G3" s="192" t="s">
        <v>6</v>
      </c>
      <c r="H3" s="192"/>
      <c r="I3" s="192"/>
      <c r="J3" s="192"/>
      <c r="K3" s="192" t="s">
        <v>12</v>
      </c>
      <c r="L3" s="192"/>
      <c r="M3" s="192"/>
      <c r="N3" s="192"/>
      <c r="O3" s="192" t="s">
        <v>15</v>
      </c>
      <c r="P3" s="192"/>
      <c r="Q3" s="192"/>
      <c r="R3" s="192"/>
    </row>
    <row r="4" spans="1:19" s="74" customFormat="1" ht="192.75" customHeight="1">
      <c r="A4" s="195"/>
      <c r="B4" s="196"/>
      <c r="C4" s="191"/>
      <c r="D4" s="191"/>
      <c r="E4" s="197"/>
      <c r="F4" s="191"/>
      <c r="G4" s="73" t="s">
        <v>33</v>
      </c>
      <c r="H4" s="73" t="s">
        <v>11</v>
      </c>
      <c r="I4" s="73" t="s">
        <v>9</v>
      </c>
      <c r="J4" s="73" t="s">
        <v>47</v>
      </c>
      <c r="K4" s="73" t="s">
        <v>13</v>
      </c>
      <c r="L4" s="73" t="s">
        <v>14</v>
      </c>
      <c r="M4" s="73" t="s">
        <v>9</v>
      </c>
      <c r="N4" s="73" t="s">
        <v>47</v>
      </c>
      <c r="O4" s="73" t="s">
        <v>17</v>
      </c>
      <c r="P4" s="73" t="s">
        <v>16</v>
      </c>
      <c r="Q4" s="73" t="s">
        <v>9</v>
      </c>
      <c r="R4" s="73" t="s">
        <v>47</v>
      </c>
      <c r="S4" s="175" t="s">
        <v>137</v>
      </c>
    </row>
    <row r="5" spans="1:19" ht="21">
      <c r="A5" s="75" t="s">
        <v>138</v>
      </c>
      <c r="B5" s="90" t="s">
        <v>139</v>
      </c>
      <c r="C5" s="76">
        <v>1</v>
      </c>
      <c r="D5" s="139" t="s">
        <v>1159</v>
      </c>
      <c r="E5" s="92" t="s">
        <v>235</v>
      </c>
      <c r="F5" s="92">
        <v>1</v>
      </c>
      <c r="G5" s="47">
        <v>21</v>
      </c>
      <c r="H5" s="47">
        <v>0</v>
      </c>
      <c r="I5" s="47">
        <v>21</v>
      </c>
      <c r="J5" s="47">
        <f>I5*0.06</f>
        <v>1.26</v>
      </c>
      <c r="K5" s="47">
        <v>35</v>
      </c>
      <c r="L5" s="47">
        <v>1</v>
      </c>
      <c r="M5" s="47">
        <f>SUM(K5:L5)</f>
        <v>36</v>
      </c>
      <c r="N5" s="47">
        <f>M5*0.06</f>
        <v>2.16</v>
      </c>
      <c r="O5" s="47">
        <v>30</v>
      </c>
      <c r="P5" s="47">
        <v>4.5</v>
      </c>
      <c r="Q5" s="47">
        <f>O5+P5</f>
        <v>34.5</v>
      </c>
      <c r="R5" s="47">
        <f>Q5*0.06</f>
        <v>2.07</v>
      </c>
      <c r="S5" s="221"/>
    </row>
    <row r="6" spans="1:19" ht="21">
      <c r="A6" s="75" t="s">
        <v>138</v>
      </c>
      <c r="B6" s="90" t="s">
        <v>139</v>
      </c>
      <c r="C6" s="76">
        <v>2</v>
      </c>
      <c r="D6" s="139" t="s">
        <v>1160</v>
      </c>
      <c r="E6" s="92" t="s">
        <v>236</v>
      </c>
      <c r="F6" s="92">
        <v>1</v>
      </c>
      <c r="G6" s="47">
        <v>24.5</v>
      </c>
      <c r="H6" s="47">
        <v>12</v>
      </c>
      <c r="I6" s="47">
        <v>36.5</v>
      </c>
      <c r="J6" s="47">
        <f aca="true" t="shared" si="0" ref="J6:J44">I6*0.06</f>
        <v>2.19</v>
      </c>
      <c r="K6" s="47">
        <v>55</v>
      </c>
      <c r="L6" s="47">
        <v>4</v>
      </c>
      <c r="M6" s="47">
        <f aca="true" t="shared" si="1" ref="M6:M44">SUM(K6:L6)</f>
        <v>59</v>
      </c>
      <c r="N6" s="47">
        <f aca="true" t="shared" si="2" ref="N6:N44">M6*0.06</f>
        <v>3.54</v>
      </c>
      <c r="O6" s="47">
        <v>35</v>
      </c>
      <c r="P6" s="47">
        <v>7.5</v>
      </c>
      <c r="Q6" s="47">
        <f aca="true" t="shared" si="3" ref="Q6:Q44">O6+P6</f>
        <v>42.5</v>
      </c>
      <c r="R6" s="47">
        <f aca="true" t="shared" si="4" ref="R6:R43">Q6*0.06</f>
        <v>2.55</v>
      </c>
      <c r="S6" s="221"/>
    </row>
    <row r="7" spans="1:19" ht="21">
      <c r="A7" s="75" t="s">
        <v>138</v>
      </c>
      <c r="B7" s="90" t="s">
        <v>139</v>
      </c>
      <c r="C7" s="76">
        <v>3</v>
      </c>
      <c r="D7" s="139" t="s">
        <v>1161</v>
      </c>
      <c r="E7" s="92" t="s">
        <v>237</v>
      </c>
      <c r="F7" s="92">
        <v>1</v>
      </c>
      <c r="G7" s="47">
        <v>37</v>
      </c>
      <c r="H7" s="47">
        <v>38</v>
      </c>
      <c r="I7" s="47">
        <v>75</v>
      </c>
      <c r="J7" s="47">
        <f t="shared" si="0"/>
        <v>4.5</v>
      </c>
      <c r="K7" s="47">
        <v>58</v>
      </c>
      <c r="L7" s="47">
        <v>8</v>
      </c>
      <c r="M7" s="47">
        <f t="shared" si="1"/>
        <v>66</v>
      </c>
      <c r="N7" s="47">
        <f t="shared" si="2"/>
        <v>3.96</v>
      </c>
      <c r="O7" s="47">
        <v>60</v>
      </c>
      <c r="P7" s="47">
        <v>10.5</v>
      </c>
      <c r="Q7" s="47">
        <f t="shared" si="3"/>
        <v>70.5</v>
      </c>
      <c r="R7" s="47">
        <f t="shared" si="4"/>
        <v>4.2299999999999995</v>
      </c>
      <c r="S7" s="221"/>
    </row>
    <row r="8" spans="1:19" ht="21">
      <c r="A8" s="75" t="s">
        <v>138</v>
      </c>
      <c r="B8" s="90" t="s">
        <v>139</v>
      </c>
      <c r="C8" s="76">
        <v>4</v>
      </c>
      <c r="D8" s="139" t="s">
        <v>1162</v>
      </c>
      <c r="E8" s="92" t="s">
        <v>238</v>
      </c>
      <c r="F8" s="92">
        <v>1</v>
      </c>
      <c r="G8" s="47">
        <v>23.5</v>
      </c>
      <c r="H8" s="47">
        <v>28</v>
      </c>
      <c r="I8" s="47">
        <v>51.5</v>
      </c>
      <c r="J8" s="47">
        <f t="shared" si="0"/>
        <v>3.09</v>
      </c>
      <c r="K8" s="47">
        <v>60</v>
      </c>
      <c r="L8" s="47">
        <v>4</v>
      </c>
      <c r="M8" s="47">
        <f t="shared" si="1"/>
        <v>64</v>
      </c>
      <c r="N8" s="47">
        <f t="shared" si="2"/>
        <v>3.84</v>
      </c>
      <c r="O8" s="47">
        <v>56</v>
      </c>
      <c r="P8" s="47">
        <v>6</v>
      </c>
      <c r="Q8" s="47">
        <f t="shared" si="3"/>
        <v>62</v>
      </c>
      <c r="R8" s="47">
        <f t="shared" si="4"/>
        <v>3.7199999999999998</v>
      </c>
      <c r="S8" s="221"/>
    </row>
    <row r="9" spans="1:19" ht="21">
      <c r="A9" s="75" t="s">
        <v>138</v>
      </c>
      <c r="B9" s="90" t="s">
        <v>139</v>
      </c>
      <c r="C9" s="76">
        <v>5</v>
      </c>
      <c r="D9" s="139" t="s">
        <v>1163</v>
      </c>
      <c r="E9" s="92" t="s">
        <v>239</v>
      </c>
      <c r="F9" s="92">
        <v>1</v>
      </c>
      <c r="G9" s="47">
        <v>37.5</v>
      </c>
      <c r="H9" s="47">
        <v>30</v>
      </c>
      <c r="I9" s="47">
        <v>67.5</v>
      </c>
      <c r="J9" s="47">
        <f t="shared" si="0"/>
        <v>4.05</v>
      </c>
      <c r="K9" s="47">
        <v>51</v>
      </c>
      <c r="L9" s="47">
        <v>5</v>
      </c>
      <c r="M9" s="47">
        <f t="shared" si="1"/>
        <v>56</v>
      </c>
      <c r="N9" s="47">
        <f t="shared" si="2"/>
        <v>3.36</v>
      </c>
      <c r="O9" s="47">
        <v>48</v>
      </c>
      <c r="P9" s="47">
        <v>14</v>
      </c>
      <c r="Q9" s="47">
        <f t="shared" si="3"/>
        <v>62</v>
      </c>
      <c r="R9" s="47">
        <f t="shared" si="4"/>
        <v>3.7199999999999998</v>
      </c>
      <c r="S9" s="221"/>
    </row>
    <row r="10" spans="1:19" ht="21">
      <c r="A10" s="75" t="s">
        <v>138</v>
      </c>
      <c r="B10" s="90" t="s">
        <v>139</v>
      </c>
      <c r="C10" s="76">
        <v>6</v>
      </c>
      <c r="D10" s="139" t="s">
        <v>1164</v>
      </c>
      <c r="E10" s="92" t="s">
        <v>240</v>
      </c>
      <c r="F10" s="92">
        <v>1</v>
      </c>
      <c r="G10" s="47">
        <v>9</v>
      </c>
      <c r="H10" s="47">
        <v>0</v>
      </c>
      <c r="I10" s="47">
        <v>9</v>
      </c>
      <c r="J10" s="47">
        <f t="shared" si="0"/>
        <v>0.54</v>
      </c>
      <c r="K10" s="47">
        <v>56</v>
      </c>
      <c r="L10" s="47">
        <v>0</v>
      </c>
      <c r="M10" s="47">
        <f t="shared" si="1"/>
        <v>56</v>
      </c>
      <c r="N10" s="47">
        <f t="shared" si="2"/>
        <v>3.36</v>
      </c>
      <c r="O10" s="47">
        <v>51</v>
      </c>
      <c r="P10" s="47">
        <v>0</v>
      </c>
      <c r="Q10" s="47">
        <f t="shared" si="3"/>
        <v>51</v>
      </c>
      <c r="R10" s="47">
        <f t="shared" si="4"/>
        <v>3.06</v>
      </c>
      <c r="S10" s="221"/>
    </row>
    <row r="11" spans="1:19" ht="21">
      <c r="A11" s="75" t="s">
        <v>138</v>
      </c>
      <c r="B11" s="90" t="s">
        <v>139</v>
      </c>
      <c r="C11" s="76">
        <v>7</v>
      </c>
      <c r="D11" s="139" t="s">
        <v>1165</v>
      </c>
      <c r="E11" s="92" t="s">
        <v>241</v>
      </c>
      <c r="F11" s="92">
        <v>1</v>
      </c>
      <c r="G11" s="47">
        <v>20.5</v>
      </c>
      <c r="H11" s="47">
        <v>14</v>
      </c>
      <c r="I11" s="47">
        <v>34.5</v>
      </c>
      <c r="J11" s="47">
        <f t="shared" si="0"/>
        <v>2.07</v>
      </c>
      <c r="K11" s="47">
        <v>44</v>
      </c>
      <c r="L11" s="47">
        <v>0</v>
      </c>
      <c r="M11" s="47">
        <f t="shared" si="1"/>
        <v>44</v>
      </c>
      <c r="N11" s="47">
        <f t="shared" si="2"/>
        <v>2.6399999999999997</v>
      </c>
      <c r="O11" s="47">
        <v>40</v>
      </c>
      <c r="P11" s="47">
        <v>3</v>
      </c>
      <c r="Q11" s="47">
        <f t="shared" si="3"/>
        <v>43</v>
      </c>
      <c r="R11" s="47">
        <f t="shared" si="4"/>
        <v>2.58</v>
      </c>
      <c r="S11" s="221"/>
    </row>
    <row r="12" spans="1:19" ht="21">
      <c r="A12" s="75" t="s">
        <v>138</v>
      </c>
      <c r="B12" s="90" t="s">
        <v>139</v>
      </c>
      <c r="C12" s="76">
        <v>8</v>
      </c>
      <c r="D12" s="139" t="s">
        <v>1166</v>
      </c>
      <c r="E12" s="92" t="s">
        <v>242</v>
      </c>
      <c r="F12" s="92">
        <v>1</v>
      </c>
      <c r="G12" s="47">
        <v>30.5</v>
      </c>
      <c r="H12" s="47">
        <v>8</v>
      </c>
      <c r="I12" s="47">
        <v>38.5</v>
      </c>
      <c r="J12" s="47">
        <f t="shared" si="0"/>
        <v>2.31</v>
      </c>
      <c r="K12" s="47">
        <v>32</v>
      </c>
      <c r="L12" s="47">
        <v>0</v>
      </c>
      <c r="M12" s="47">
        <f t="shared" si="1"/>
        <v>32</v>
      </c>
      <c r="N12" s="47">
        <f t="shared" si="2"/>
        <v>1.92</v>
      </c>
      <c r="O12" s="47">
        <v>35</v>
      </c>
      <c r="P12" s="47">
        <v>10.5</v>
      </c>
      <c r="Q12" s="47">
        <f t="shared" si="3"/>
        <v>45.5</v>
      </c>
      <c r="R12" s="47">
        <f t="shared" si="4"/>
        <v>2.73</v>
      </c>
      <c r="S12" s="221"/>
    </row>
    <row r="13" spans="1:19" ht="21">
      <c r="A13" s="75" t="s">
        <v>138</v>
      </c>
      <c r="B13" s="90" t="s">
        <v>139</v>
      </c>
      <c r="C13" s="76">
        <v>9</v>
      </c>
      <c r="D13" s="139" t="s">
        <v>1167</v>
      </c>
      <c r="E13" s="92" t="s">
        <v>243</v>
      </c>
      <c r="F13" s="92">
        <v>1</v>
      </c>
      <c r="G13" s="47">
        <v>22.5</v>
      </c>
      <c r="H13" s="47">
        <v>12</v>
      </c>
      <c r="I13" s="47">
        <v>34.5</v>
      </c>
      <c r="J13" s="47">
        <f t="shared" si="0"/>
        <v>2.07</v>
      </c>
      <c r="K13" s="47">
        <v>44</v>
      </c>
      <c r="L13" s="47">
        <v>0</v>
      </c>
      <c r="M13" s="47">
        <f t="shared" si="1"/>
        <v>44</v>
      </c>
      <c r="N13" s="47">
        <f t="shared" si="2"/>
        <v>2.6399999999999997</v>
      </c>
      <c r="O13" s="47">
        <v>41</v>
      </c>
      <c r="P13" s="47">
        <v>13.5</v>
      </c>
      <c r="Q13" s="47">
        <f t="shared" si="3"/>
        <v>54.5</v>
      </c>
      <c r="R13" s="47">
        <f t="shared" si="4"/>
        <v>3.27</v>
      </c>
      <c r="S13" s="221"/>
    </row>
    <row r="14" spans="1:19" ht="21">
      <c r="A14" s="75" t="s">
        <v>138</v>
      </c>
      <c r="B14" s="90" t="s">
        <v>139</v>
      </c>
      <c r="C14" s="76">
        <v>10</v>
      </c>
      <c r="D14" s="139" t="s">
        <v>1168</v>
      </c>
      <c r="E14" s="92" t="s">
        <v>244</v>
      </c>
      <c r="F14" s="92">
        <v>1</v>
      </c>
      <c r="G14" s="47">
        <v>27</v>
      </c>
      <c r="H14" s="47">
        <v>16</v>
      </c>
      <c r="I14" s="47">
        <v>43</v>
      </c>
      <c r="J14" s="47">
        <f t="shared" si="0"/>
        <v>2.58</v>
      </c>
      <c r="K14" s="47">
        <v>47</v>
      </c>
      <c r="L14" s="47">
        <v>0</v>
      </c>
      <c r="M14" s="47">
        <f t="shared" si="1"/>
        <v>47</v>
      </c>
      <c r="N14" s="47">
        <f t="shared" si="2"/>
        <v>2.82</v>
      </c>
      <c r="O14" s="47">
        <v>46</v>
      </c>
      <c r="P14" s="47">
        <v>9</v>
      </c>
      <c r="Q14" s="47">
        <f t="shared" si="3"/>
        <v>55</v>
      </c>
      <c r="R14" s="47">
        <f t="shared" si="4"/>
        <v>3.3</v>
      </c>
      <c r="S14" s="221"/>
    </row>
    <row r="15" spans="1:19" ht="21">
      <c r="A15" s="75" t="s">
        <v>138</v>
      </c>
      <c r="B15" s="90" t="s">
        <v>139</v>
      </c>
      <c r="C15" s="76">
        <v>11</v>
      </c>
      <c r="D15" s="139" t="s">
        <v>1169</v>
      </c>
      <c r="E15" s="92" t="s">
        <v>245</v>
      </c>
      <c r="F15" s="92">
        <v>1</v>
      </c>
      <c r="G15" s="47">
        <v>38.5</v>
      </c>
      <c r="H15" s="47">
        <v>36</v>
      </c>
      <c r="I15" s="47">
        <v>74.5</v>
      </c>
      <c r="J15" s="47">
        <f t="shared" si="0"/>
        <v>4.47</v>
      </c>
      <c r="K15" s="47">
        <v>68</v>
      </c>
      <c r="L15" s="47">
        <v>6</v>
      </c>
      <c r="M15" s="47">
        <f t="shared" si="1"/>
        <v>74</v>
      </c>
      <c r="N15" s="47">
        <f t="shared" si="2"/>
        <v>4.4399999999999995</v>
      </c>
      <c r="O15" s="47">
        <v>54</v>
      </c>
      <c r="P15" s="47">
        <v>10.5</v>
      </c>
      <c r="Q15" s="47">
        <f t="shared" si="3"/>
        <v>64.5</v>
      </c>
      <c r="R15" s="47">
        <f t="shared" si="4"/>
        <v>3.8699999999999997</v>
      </c>
      <c r="S15" s="221"/>
    </row>
    <row r="16" spans="1:19" ht="21">
      <c r="A16" s="75" t="s">
        <v>138</v>
      </c>
      <c r="B16" s="90" t="s">
        <v>139</v>
      </c>
      <c r="C16" s="76">
        <v>12</v>
      </c>
      <c r="D16" s="139" t="s">
        <v>1170</v>
      </c>
      <c r="E16" s="92" t="s">
        <v>246</v>
      </c>
      <c r="F16" s="92">
        <v>1</v>
      </c>
      <c r="G16" s="47">
        <v>13.5</v>
      </c>
      <c r="H16" s="47">
        <v>1</v>
      </c>
      <c r="I16" s="47">
        <v>14.5</v>
      </c>
      <c r="J16" s="47">
        <f t="shared" si="0"/>
        <v>0.87</v>
      </c>
      <c r="K16" s="47">
        <v>25</v>
      </c>
      <c r="L16" s="47">
        <v>1</v>
      </c>
      <c r="M16" s="47">
        <f t="shared" si="1"/>
        <v>26</v>
      </c>
      <c r="N16" s="47">
        <f t="shared" si="2"/>
        <v>1.56</v>
      </c>
      <c r="O16" s="47">
        <v>41</v>
      </c>
      <c r="P16" s="47">
        <v>0</v>
      </c>
      <c r="Q16" s="47">
        <f t="shared" si="3"/>
        <v>41</v>
      </c>
      <c r="R16" s="47">
        <f t="shared" si="4"/>
        <v>2.46</v>
      </c>
      <c r="S16" s="221"/>
    </row>
    <row r="17" spans="1:19" ht="21">
      <c r="A17" s="75" t="s">
        <v>138</v>
      </c>
      <c r="B17" s="90" t="s">
        <v>139</v>
      </c>
      <c r="C17" s="76">
        <v>13</v>
      </c>
      <c r="D17" s="139" t="s">
        <v>1171</v>
      </c>
      <c r="E17" s="92" t="s">
        <v>247</v>
      </c>
      <c r="F17" s="92">
        <v>1</v>
      </c>
      <c r="G17" s="47">
        <v>18.5</v>
      </c>
      <c r="H17" s="47">
        <v>0</v>
      </c>
      <c r="I17" s="47">
        <v>18.5</v>
      </c>
      <c r="J17" s="47">
        <f t="shared" si="0"/>
        <v>1.1099999999999999</v>
      </c>
      <c r="K17" s="47">
        <v>50</v>
      </c>
      <c r="L17" s="47">
        <v>1</v>
      </c>
      <c r="M17" s="47">
        <f t="shared" si="1"/>
        <v>51</v>
      </c>
      <c r="N17" s="47">
        <f t="shared" si="2"/>
        <v>3.06</v>
      </c>
      <c r="O17" s="47">
        <v>26</v>
      </c>
      <c r="P17" s="47">
        <v>6</v>
      </c>
      <c r="Q17" s="47">
        <f t="shared" si="3"/>
        <v>32</v>
      </c>
      <c r="R17" s="47">
        <f t="shared" si="4"/>
        <v>1.92</v>
      </c>
      <c r="S17" s="221"/>
    </row>
    <row r="18" spans="1:19" ht="21">
      <c r="A18" s="75" t="s">
        <v>138</v>
      </c>
      <c r="B18" s="90" t="s">
        <v>139</v>
      </c>
      <c r="C18" s="76">
        <v>14</v>
      </c>
      <c r="D18" s="139" t="s">
        <v>1172</v>
      </c>
      <c r="E18" s="92" t="s">
        <v>248</v>
      </c>
      <c r="F18" s="92">
        <v>1</v>
      </c>
      <c r="G18" s="47">
        <v>22</v>
      </c>
      <c r="H18" s="47">
        <v>10</v>
      </c>
      <c r="I18" s="47">
        <v>32</v>
      </c>
      <c r="J18" s="47">
        <f t="shared" si="0"/>
        <v>1.92</v>
      </c>
      <c r="K18" s="47">
        <v>47</v>
      </c>
      <c r="L18" s="47">
        <v>0</v>
      </c>
      <c r="M18" s="47">
        <f t="shared" si="1"/>
        <v>47</v>
      </c>
      <c r="N18" s="47">
        <f t="shared" si="2"/>
        <v>2.82</v>
      </c>
      <c r="O18" s="47">
        <v>31</v>
      </c>
      <c r="P18" s="47">
        <v>0</v>
      </c>
      <c r="Q18" s="47">
        <f t="shared" si="3"/>
        <v>31</v>
      </c>
      <c r="R18" s="47">
        <f t="shared" si="4"/>
        <v>1.8599999999999999</v>
      </c>
      <c r="S18" s="221"/>
    </row>
    <row r="19" spans="1:19" ht="21">
      <c r="A19" s="75" t="s">
        <v>138</v>
      </c>
      <c r="B19" s="90" t="s">
        <v>139</v>
      </c>
      <c r="C19" s="76">
        <v>15</v>
      </c>
      <c r="D19" s="139" t="s">
        <v>1173</v>
      </c>
      <c r="E19" s="92" t="s">
        <v>249</v>
      </c>
      <c r="F19" s="92">
        <v>1</v>
      </c>
      <c r="G19" s="47">
        <v>12.5</v>
      </c>
      <c r="H19" s="47">
        <v>4</v>
      </c>
      <c r="I19" s="47">
        <v>16.5</v>
      </c>
      <c r="J19" s="47">
        <f t="shared" si="0"/>
        <v>0.99</v>
      </c>
      <c r="K19" s="47">
        <v>50</v>
      </c>
      <c r="L19" s="47">
        <v>0</v>
      </c>
      <c r="M19" s="47">
        <f t="shared" si="1"/>
        <v>50</v>
      </c>
      <c r="N19" s="47">
        <f t="shared" si="2"/>
        <v>3</v>
      </c>
      <c r="O19" s="47">
        <v>32</v>
      </c>
      <c r="P19" s="47">
        <v>6</v>
      </c>
      <c r="Q19" s="47">
        <f t="shared" si="3"/>
        <v>38</v>
      </c>
      <c r="R19" s="47">
        <f t="shared" si="4"/>
        <v>2.28</v>
      </c>
      <c r="S19" s="221"/>
    </row>
    <row r="20" spans="1:19" ht="21">
      <c r="A20" s="75" t="s">
        <v>138</v>
      </c>
      <c r="B20" s="90" t="s">
        <v>139</v>
      </c>
      <c r="C20" s="76">
        <v>16</v>
      </c>
      <c r="D20" s="139" t="s">
        <v>1174</v>
      </c>
      <c r="E20" s="92" t="s">
        <v>250</v>
      </c>
      <c r="F20" s="92">
        <v>1</v>
      </c>
      <c r="G20" s="47">
        <v>14.5</v>
      </c>
      <c r="H20" s="47">
        <v>0</v>
      </c>
      <c r="I20" s="47">
        <v>14.5</v>
      </c>
      <c r="J20" s="47">
        <f t="shared" si="0"/>
        <v>0.87</v>
      </c>
      <c r="K20" s="47">
        <v>16</v>
      </c>
      <c r="L20" s="47">
        <v>9</v>
      </c>
      <c r="M20" s="47">
        <f t="shared" si="1"/>
        <v>25</v>
      </c>
      <c r="N20" s="47">
        <f t="shared" si="2"/>
        <v>1.5</v>
      </c>
      <c r="O20" s="47">
        <v>22</v>
      </c>
      <c r="P20" s="47">
        <v>0</v>
      </c>
      <c r="Q20" s="47">
        <f t="shared" si="3"/>
        <v>22</v>
      </c>
      <c r="R20" s="47">
        <f t="shared" si="4"/>
        <v>1.3199999999999998</v>
      </c>
      <c r="S20" s="221"/>
    </row>
    <row r="21" spans="1:19" ht="21">
      <c r="A21" s="75" t="s">
        <v>138</v>
      </c>
      <c r="B21" s="90" t="s">
        <v>139</v>
      </c>
      <c r="C21" s="76">
        <v>17</v>
      </c>
      <c r="D21" s="139" t="s">
        <v>1175</v>
      </c>
      <c r="E21" s="92" t="s">
        <v>251</v>
      </c>
      <c r="F21" s="92">
        <v>1</v>
      </c>
      <c r="G21" s="47">
        <v>37</v>
      </c>
      <c r="H21" s="47">
        <v>38</v>
      </c>
      <c r="I21" s="47">
        <v>75</v>
      </c>
      <c r="J21" s="47">
        <f t="shared" si="0"/>
        <v>4.5</v>
      </c>
      <c r="K21" s="47">
        <v>50</v>
      </c>
      <c r="L21" s="47">
        <v>17</v>
      </c>
      <c r="M21" s="47">
        <f t="shared" si="1"/>
        <v>67</v>
      </c>
      <c r="N21" s="47">
        <f t="shared" si="2"/>
        <v>4.02</v>
      </c>
      <c r="O21" s="47">
        <v>51</v>
      </c>
      <c r="P21" s="47">
        <v>9</v>
      </c>
      <c r="Q21" s="47">
        <f t="shared" si="3"/>
        <v>60</v>
      </c>
      <c r="R21" s="47">
        <f t="shared" si="4"/>
        <v>3.5999999999999996</v>
      </c>
      <c r="S21" s="221"/>
    </row>
    <row r="22" spans="1:19" ht="21">
      <c r="A22" s="75" t="s">
        <v>138</v>
      </c>
      <c r="B22" s="90" t="s">
        <v>139</v>
      </c>
      <c r="C22" s="76">
        <v>18</v>
      </c>
      <c r="D22" s="139" t="s">
        <v>1176</v>
      </c>
      <c r="E22" s="92" t="s">
        <v>252</v>
      </c>
      <c r="F22" s="92">
        <v>1</v>
      </c>
      <c r="G22" s="47">
        <v>32.5</v>
      </c>
      <c r="H22" s="47">
        <v>26</v>
      </c>
      <c r="I22" s="47">
        <v>58.5</v>
      </c>
      <c r="J22" s="47">
        <f t="shared" si="0"/>
        <v>3.51</v>
      </c>
      <c r="K22" s="47">
        <v>63</v>
      </c>
      <c r="L22" s="47">
        <v>13</v>
      </c>
      <c r="M22" s="47">
        <f t="shared" si="1"/>
        <v>76</v>
      </c>
      <c r="N22" s="47">
        <f t="shared" si="2"/>
        <v>4.56</v>
      </c>
      <c r="O22" s="47">
        <v>46</v>
      </c>
      <c r="P22" s="47">
        <v>10.5</v>
      </c>
      <c r="Q22" s="47">
        <f t="shared" si="3"/>
        <v>56.5</v>
      </c>
      <c r="R22" s="47">
        <f t="shared" si="4"/>
        <v>3.3899999999999997</v>
      </c>
      <c r="S22" s="221"/>
    </row>
    <row r="23" spans="1:19" ht="21">
      <c r="A23" s="75" t="s">
        <v>138</v>
      </c>
      <c r="B23" s="90" t="s">
        <v>139</v>
      </c>
      <c r="C23" s="76">
        <v>19</v>
      </c>
      <c r="D23" s="139" t="s">
        <v>1177</v>
      </c>
      <c r="E23" s="92" t="s">
        <v>253</v>
      </c>
      <c r="F23" s="92">
        <v>1</v>
      </c>
      <c r="G23" s="47">
        <v>36.5</v>
      </c>
      <c r="H23" s="47">
        <v>44</v>
      </c>
      <c r="I23" s="47">
        <v>80.5</v>
      </c>
      <c r="J23" s="47">
        <f t="shared" si="0"/>
        <v>4.83</v>
      </c>
      <c r="K23" s="47">
        <v>47</v>
      </c>
      <c r="L23" s="47">
        <v>10</v>
      </c>
      <c r="M23" s="47">
        <f t="shared" si="1"/>
        <v>57</v>
      </c>
      <c r="N23" s="47">
        <f t="shared" si="2"/>
        <v>3.42</v>
      </c>
      <c r="O23" s="47">
        <v>34</v>
      </c>
      <c r="P23" s="47">
        <v>9.5</v>
      </c>
      <c r="Q23" s="47">
        <f t="shared" si="3"/>
        <v>43.5</v>
      </c>
      <c r="R23" s="47">
        <f t="shared" si="4"/>
        <v>2.61</v>
      </c>
      <c r="S23" s="221"/>
    </row>
    <row r="24" spans="1:19" ht="21">
      <c r="A24" s="75" t="s">
        <v>138</v>
      </c>
      <c r="B24" s="90" t="s">
        <v>139</v>
      </c>
      <c r="C24" s="76">
        <v>20</v>
      </c>
      <c r="D24" s="139" t="s">
        <v>1178</v>
      </c>
      <c r="E24" s="92" t="s">
        <v>254</v>
      </c>
      <c r="F24" s="92">
        <v>2</v>
      </c>
      <c r="G24" s="47">
        <v>28</v>
      </c>
      <c r="H24" s="47">
        <v>40</v>
      </c>
      <c r="I24" s="47">
        <v>68</v>
      </c>
      <c r="J24" s="47">
        <f t="shared" si="0"/>
        <v>4.08</v>
      </c>
      <c r="K24" s="47">
        <v>38</v>
      </c>
      <c r="L24" s="47">
        <v>0</v>
      </c>
      <c r="M24" s="47">
        <f t="shared" si="1"/>
        <v>38</v>
      </c>
      <c r="N24" s="47">
        <f t="shared" si="2"/>
        <v>2.28</v>
      </c>
      <c r="O24" s="47">
        <v>42</v>
      </c>
      <c r="P24" s="47">
        <v>3</v>
      </c>
      <c r="Q24" s="47">
        <f t="shared" si="3"/>
        <v>45</v>
      </c>
      <c r="R24" s="47">
        <f t="shared" si="4"/>
        <v>2.6999999999999997</v>
      </c>
      <c r="S24" s="221"/>
    </row>
    <row r="25" spans="1:19" ht="21">
      <c r="A25" s="75" t="s">
        <v>138</v>
      </c>
      <c r="B25" s="90" t="s">
        <v>139</v>
      </c>
      <c r="C25" s="76">
        <v>21</v>
      </c>
      <c r="D25" s="139" t="s">
        <v>1179</v>
      </c>
      <c r="E25" s="92" t="s">
        <v>255</v>
      </c>
      <c r="F25" s="92">
        <v>2</v>
      </c>
      <c r="G25" s="47">
        <v>35.5</v>
      </c>
      <c r="H25" s="47">
        <v>36</v>
      </c>
      <c r="I25" s="47">
        <v>71.5</v>
      </c>
      <c r="J25" s="47">
        <f t="shared" si="0"/>
        <v>4.29</v>
      </c>
      <c r="K25" s="47">
        <v>52</v>
      </c>
      <c r="L25" s="47">
        <v>0</v>
      </c>
      <c r="M25" s="47">
        <f t="shared" si="1"/>
        <v>52</v>
      </c>
      <c r="N25" s="47">
        <f t="shared" si="2"/>
        <v>3.12</v>
      </c>
      <c r="O25" s="47">
        <v>37</v>
      </c>
      <c r="P25" s="47">
        <v>6.5</v>
      </c>
      <c r="Q25" s="47">
        <f t="shared" si="3"/>
        <v>43.5</v>
      </c>
      <c r="R25" s="47">
        <f t="shared" si="4"/>
        <v>2.61</v>
      </c>
      <c r="S25" s="221"/>
    </row>
    <row r="26" spans="1:19" ht="21">
      <c r="A26" s="75" t="s">
        <v>138</v>
      </c>
      <c r="B26" s="90" t="s">
        <v>139</v>
      </c>
      <c r="C26" s="76">
        <v>22</v>
      </c>
      <c r="D26" s="139" t="s">
        <v>1180</v>
      </c>
      <c r="E26" s="92" t="s">
        <v>256</v>
      </c>
      <c r="F26" s="92">
        <v>2</v>
      </c>
      <c r="G26" s="47">
        <v>31</v>
      </c>
      <c r="H26" s="47">
        <v>18</v>
      </c>
      <c r="I26" s="47">
        <v>49</v>
      </c>
      <c r="J26" s="47">
        <f t="shared" si="0"/>
        <v>2.94</v>
      </c>
      <c r="K26" s="47">
        <v>53</v>
      </c>
      <c r="L26" s="47">
        <v>7</v>
      </c>
      <c r="M26" s="47">
        <f t="shared" si="1"/>
        <v>60</v>
      </c>
      <c r="N26" s="47">
        <f t="shared" si="2"/>
        <v>3.5999999999999996</v>
      </c>
      <c r="O26" s="47">
        <v>24</v>
      </c>
      <c r="P26" s="47">
        <v>1.5</v>
      </c>
      <c r="Q26" s="47">
        <f t="shared" si="3"/>
        <v>25.5</v>
      </c>
      <c r="R26" s="47">
        <f t="shared" si="4"/>
        <v>1.53</v>
      </c>
      <c r="S26" s="221"/>
    </row>
    <row r="27" spans="1:19" ht="21">
      <c r="A27" s="75" t="s">
        <v>138</v>
      </c>
      <c r="B27" s="90" t="s">
        <v>139</v>
      </c>
      <c r="C27" s="76">
        <v>23</v>
      </c>
      <c r="D27" s="139" t="s">
        <v>1181</v>
      </c>
      <c r="E27" s="92" t="s">
        <v>257</v>
      </c>
      <c r="F27" s="92">
        <v>2</v>
      </c>
      <c r="G27" s="47">
        <v>21</v>
      </c>
      <c r="H27" s="47">
        <v>30</v>
      </c>
      <c r="I27" s="47">
        <v>51</v>
      </c>
      <c r="J27" s="47">
        <f t="shared" si="0"/>
        <v>3.06</v>
      </c>
      <c r="K27" s="47">
        <v>54</v>
      </c>
      <c r="L27" s="47">
        <v>6</v>
      </c>
      <c r="M27" s="47">
        <f t="shared" si="1"/>
        <v>60</v>
      </c>
      <c r="N27" s="47">
        <f t="shared" si="2"/>
        <v>3.5999999999999996</v>
      </c>
      <c r="O27" s="47">
        <v>30</v>
      </c>
      <c r="P27" s="47">
        <v>3</v>
      </c>
      <c r="Q27" s="47">
        <f t="shared" si="3"/>
        <v>33</v>
      </c>
      <c r="R27" s="47">
        <f t="shared" si="4"/>
        <v>1.98</v>
      </c>
      <c r="S27" s="221"/>
    </row>
    <row r="28" spans="1:19" ht="21">
      <c r="A28" s="75" t="s">
        <v>138</v>
      </c>
      <c r="B28" s="90" t="s">
        <v>139</v>
      </c>
      <c r="C28" s="76">
        <v>24</v>
      </c>
      <c r="D28" s="139" t="s">
        <v>1182</v>
      </c>
      <c r="E28" s="92" t="s">
        <v>258</v>
      </c>
      <c r="F28" s="92">
        <v>2</v>
      </c>
      <c r="G28" s="47">
        <v>35</v>
      </c>
      <c r="H28" s="47">
        <v>28</v>
      </c>
      <c r="I28" s="47">
        <v>63</v>
      </c>
      <c r="J28" s="47">
        <f t="shared" si="0"/>
        <v>3.78</v>
      </c>
      <c r="K28" s="47">
        <v>57</v>
      </c>
      <c r="L28" s="47">
        <v>0</v>
      </c>
      <c r="M28" s="47">
        <f t="shared" si="1"/>
        <v>57</v>
      </c>
      <c r="N28" s="47">
        <f t="shared" si="2"/>
        <v>3.42</v>
      </c>
      <c r="O28" s="47">
        <v>33</v>
      </c>
      <c r="P28" s="47">
        <v>4.5</v>
      </c>
      <c r="Q28" s="47">
        <f t="shared" si="3"/>
        <v>37.5</v>
      </c>
      <c r="R28" s="47">
        <f t="shared" si="4"/>
        <v>2.25</v>
      </c>
      <c r="S28" s="221"/>
    </row>
    <row r="29" spans="1:19" ht="21">
      <c r="A29" s="75" t="s">
        <v>138</v>
      </c>
      <c r="B29" s="90" t="s">
        <v>139</v>
      </c>
      <c r="C29" s="76">
        <v>25</v>
      </c>
      <c r="D29" s="139" t="s">
        <v>1183</v>
      </c>
      <c r="E29" s="92" t="s">
        <v>259</v>
      </c>
      <c r="F29" s="92">
        <v>2</v>
      </c>
      <c r="G29" s="47">
        <v>34.5</v>
      </c>
      <c r="H29" s="47">
        <v>32</v>
      </c>
      <c r="I29" s="47">
        <v>66.5</v>
      </c>
      <c r="J29" s="47">
        <f t="shared" si="0"/>
        <v>3.9899999999999998</v>
      </c>
      <c r="K29" s="47">
        <v>58</v>
      </c>
      <c r="L29" s="47">
        <v>4</v>
      </c>
      <c r="M29" s="47">
        <f t="shared" si="1"/>
        <v>62</v>
      </c>
      <c r="N29" s="47">
        <f t="shared" si="2"/>
        <v>3.7199999999999998</v>
      </c>
      <c r="O29" s="47">
        <v>38</v>
      </c>
      <c r="P29" s="47">
        <v>7.5</v>
      </c>
      <c r="Q29" s="47">
        <f t="shared" si="3"/>
        <v>45.5</v>
      </c>
      <c r="R29" s="47">
        <f t="shared" si="4"/>
        <v>2.73</v>
      </c>
      <c r="S29" s="221"/>
    </row>
    <row r="30" spans="1:19" ht="21">
      <c r="A30" s="75" t="s">
        <v>138</v>
      </c>
      <c r="B30" s="90" t="s">
        <v>139</v>
      </c>
      <c r="C30" s="76">
        <v>26</v>
      </c>
      <c r="D30" s="139" t="s">
        <v>1184</v>
      </c>
      <c r="E30" s="92" t="s">
        <v>260</v>
      </c>
      <c r="F30" s="92">
        <v>2</v>
      </c>
      <c r="G30" s="47">
        <v>19</v>
      </c>
      <c r="H30" s="47">
        <v>0</v>
      </c>
      <c r="I30" s="47">
        <v>19</v>
      </c>
      <c r="J30" s="47">
        <f t="shared" si="0"/>
        <v>1.14</v>
      </c>
      <c r="K30" s="47">
        <v>15</v>
      </c>
      <c r="L30" s="47">
        <v>4</v>
      </c>
      <c r="M30" s="47">
        <f t="shared" si="1"/>
        <v>19</v>
      </c>
      <c r="N30" s="47">
        <f t="shared" si="2"/>
        <v>1.14</v>
      </c>
      <c r="O30" s="47">
        <v>43</v>
      </c>
      <c r="P30" s="47">
        <v>0</v>
      </c>
      <c r="Q30" s="47">
        <f t="shared" si="3"/>
        <v>43</v>
      </c>
      <c r="R30" s="47">
        <f t="shared" si="4"/>
        <v>2.58</v>
      </c>
      <c r="S30" s="221"/>
    </row>
    <row r="31" spans="1:19" ht="21">
      <c r="A31" s="75" t="s">
        <v>138</v>
      </c>
      <c r="B31" s="90" t="s">
        <v>139</v>
      </c>
      <c r="C31" s="76">
        <v>27</v>
      </c>
      <c r="D31" s="139" t="s">
        <v>1185</v>
      </c>
      <c r="E31" s="92" t="s">
        <v>261</v>
      </c>
      <c r="F31" s="92">
        <v>2</v>
      </c>
      <c r="G31" s="47">
        <v>16</v>
      </c>
      <c r="H31" s="47">
        <v>4</v>
      </c>
      <c r="I31" s="47">
        <v>20</v>
      </c>
      <c r="J31" s="47">
        <f t="shared" si="0"/>
        <v>1.2</v>
      </c>
      <c r="K31" s="47">
        <v>34</v>
      </c>
      <c r="L31" s="47">
        <v>3</v>
      </c>
      <c r="M31" s="47">
        <f t="shared" si="1"/>
        <v>37</v>
      </c>
      <c r="N31" s="47">
        <f t="shared" si="2"/>
        <v>2.2199999999999998</v>
      </c>
      <c r="O31" s="47">
        <v>41</v>
      </c>
      <c r="P31" s="47">
        <v>1.5</v>
      </c>
      <c r="Q31" s="47">
        <f t="shared" si="3"/>
        <v>42.5</v>
      </c>
      <c r="R31" s="47">
        <f t="shared" si="4"/>
        <v>2.55</v>
      </c>
      <c r="S31" s="221"/>
    </row>
    <row r="32" spans="1:19" ht="21">
      <c r="A32" s="75" t="s">
        <v>138</v>
      </c>
      <c r="B32" s="90" t="s">
        <v>139</v>
      </c>
      <c r="C32" s="76">
        <v>28</v>
      </c>
      <c r="D32" s="139" t="s">
        <v>1186</v>
      </c>
      <c r="E32" s="92" t="s">
        <v>262</v>
      </c>
      <c r="F32" s="92">
        <v>2</v>
      </c>
      <c r="G32" s="47">
        <v>14</v>
      </c>
      <c r="H32" s="47">
        <v>24</v>
      </c>
      <c r="I32" s="47">
        <v>38</v>
      </c>
      <c r="J32" s="47">
        <f t="shared" si="0"/>
        <v>2.28</v>
      </c>
      <c r="K32" s="47">
        <v>65</v>
      </c>
      <c r="L32" s="47">
        <v>0</v>
      </c>
      <c r="M32" s="47">
        <f t="shared" si="1"/>
        <v>65</v>
      </c>
      <c r="N32" s="47">
        <f t="shared" si="2"/>
        <v>3.9</v>
      </c>
      <c r="O32" s="47">
        <v>39</v>
      </c>
      <c r="P32" s="47">
        <v>0</v>
      </c>
      <c r="Q32" s="47">
        <f t="shared" si="3"/>
        <v>39</v>
      </c>
      <c r="R32" s="47">
        <f t="shared" si="4"/>
        <v>2.34</v>
      </c>
      <c r="S32" s="221"/>
    </row>
    <row r="33" spans="1:19" ht="21">
      <c r="A33" s="75" t="s">
        <v>138</v>
      </c>
      <c r="B33" s="90" t="s">
        <v>139</v>
      </c>
      <c r="C33" s="76">
        <v>29</v>
      </c>
      <c r="D33" s="139" t="s">
        <v>1187</v>
      </c>
      <c r="E33" s="92" t="s">
        <v>263</v>
      </c>
      <c r="F33" s="99">
        <v>2</v>
      </c>
      <c r="G33" s="47">
        <v>35</v>
      </c>
      <c r="H33" s="47">
        <v>22</v>
      </c>
      <c r="I33" s="47">
        <v>55</v>
      </c>
      <c r="J33" s="47">
        <f t="shared" si="0"/>
        <v>3.3</v>
      </c>
      <c r="K33" s="47">
        <v>47</v>
      </c>
      <c r="L33" s="47">
        <v>3</v>
      </c>
      <c r="M33" s="47">
        <f t="shared" si="1"/>
        <v>50</v>
      </c>
      <c r="N33" s="47">
        <f t="shared" si="2"/>
        <v>3</v>
      </c>
      <c r="O33" s="47">
        <v>28</v>
      </c>
      <c r="P33" s="47">
        <v>0</v>
      </c>
      <c r="Q33" s="47">
        <f t="shared" si="3"/>
        <v>28</v>
      </c>
      <c r="R33" s="47">
        <f t="shared" si="4"/>
        <v>1.68</v>
      </c>
      <c r="S33" s="221"/>
    </row>
    <row r="34" spans="1:19" ht="21">
      <c r="A34" s="75" t="s">
        <v>138</v>
      </c>
      <c r="B34" s="90" t="s">
        <v>139</v>
      </c>
      <c r="C34" s="76">
        <v>30</v>
      </c>
      <c r="D34" s="139" t="s">
        <v>1188</v>
      </c>
      <c r="E34" s="92" t="s">
        <v>264</v>
      </c>
      <c r="F34" s="99">
        <v>2</v>
      </c>
      <c r="G34" s="47">
        <v>18</v>
      </c>
      <c r="H34" s="47">
        <v>10</v>
      </c>
      <c r="I34" s="47">
        <v>28</v>
      </c>
      <c r="J34" s="47">
        <f t="shared" si="0"/>
        <v>1.68</v>
      </c>
      <c r="K34" s="47">
        <v>38</v>
      </c>
      <c r="L34" s="47">
        <v>0</v>
      </c>
      <c r="M34" s="47">
        <f t="shared" si="1"/>
        <v>38</v>
      </c>
      <c r="N34" s="47">
        <f t="shared" si="2"/>
        <v>2.28</v>
      </c>
      <c r="O34" s="47">
        <v>43</v>
      </c>
      <c r="P34" s="47">
        <v>1.5</v>
      </c>
      <c r="Q34" s="47">
        <f t="shared" si="3"/>
        <v>44.5</v>
      </c>
      <c r="R34" s="47">
        <f t="shared" si="4"/>
        <v>2.67</v>
      </c>
      <c r="S34" s="221"/>
    </row>
    <row r="35" spans="1:19" ht="21">
      <c r="A35" s="75" t="s">
        <v>138</v>
      </c>
      <c r="B35" s="90" t="s">
        <v>139</v>
      </c>
      <c r="C35" s="76">
        <v>31</v>
      </c>
      <c r="D35" s="139" t="s">
        <v>1189</v>
      </c>
      <c r="E35" s="92" t="s">
        <v>265</v>
      </c>
      <c r="F35" s="99">
        <v>2</v>
      </c>
      <c r="G35" s="47">
        <v>32.5</v>
      </c>
      <c r="H35" s="47">
        <v>14</v>
      </c>
      <c r="I35" s="47">
        <v>46.5</v>
      </c>
      <c r="J35" s="47">
        <f t="shared" si="0"/>
        <v>2.79</v>
      </c>
      <c r="K35" s="47">
        <v>66</v>
      </c>
      <c r="L35" s="47">
        <v>3</v>
      </c>
      <c r="M35" s="47">
        <f t="shared" si="1"/>
        <v>69</v>
      </c>
      <c r="N35" s="47">
        <f t="shared" si="2"/>
        <v>4.14</v>
      </c>
      <c r="O35" s="47">
        <v>41</v>
      </c>
      <c r="P35" s="47">
        <v>7.5</v>
      </c>
      <c r="Q35" s="47">
        <f t="shared" si="3"/>
        <v>48.5</v>
      </c>
      <c r="R35" s="47">
        <f t="shared" si="4"/>
        <v>2.9099999999999997</v>
      </c>
      <c r="S35" s="221"/>
    </row>
    <row r="36" spans="1:19" ht="21">
      <c r="A36" s="75" t="s">
        <v>138</v>
      </c>
      <c r="B36" s="90" t="s">
        <v>139</v>
      </c>
      <c r="C36" s="76">
        <v>32</v>
      </c>
      <c r="D36" s="139" t="s">
        <v>1190</v>
      </c>
      <c r="E36" s="92" t="s">
        <v>266</v>
      </c>
      <c r="F36" s="99">
        <v>2</v>
      </c>
      <c r="G36" s="47">
        <v>33.5</v>
      </c>
      <c r="H36" s="47">
        <v>18</v>
      </c>
      <c r="I36" s="47">
        <v>51.5</v>
      </c>
      <c r="J36" s="47">
        <f t="shared" si="0"/>
        <v>3.09</v>
      </c>
      <c r="K36" s="47">
        <v>55</v>
      </c>
      <c r="L36" s="47">
        <v>4</v>
      </c>
      <c r="M36" s="47">
        <f t="shared" si="1"/>
        <v>59</v>
      </c>
      <c r="N36" s="47">
        <f t="shared" si="2"/>
        <v>3.54</v>
      </c>
      <c r="O36" s="47">
        <v>33</v>
      </c>
      <c r="P36" s="47">
        <v>10</v>
      </c>
      <c r="Q36" s="47">
        <f t="shared" si="3"/>
        <v>43</v>
      </c>
      <c r="R36" s="47">
        <f t="shared" si="4"/>
        <v>2.58</v>
      </c>
      <c r="S36" s="221"/>
    </row>
    <row r="37" spans="1:19" ht="21">
      <c r="A37" s="75" t="s">
        <v>138</v>
      </c>
      <c r="B37" s="90" t="s">
        <v>139</v>
      </c>
      <c r="C37" s="76">
        <v>33</v>
      </c>
      <c r="D37" s="139" t="s">
        <v>1191</v>
      </c>
      <c r="E37" s="92" t="s">
        <v>267</v>
      </c>
      <c r="F37" s="99">
        <v>2</v>
      </c>
      <c r="G37" s="47">
        <v>32.5</v>
      </c>
      <c r="H37" s="47">
        <v>38</v>
      </c>
      <c r="I37" s="47">
        <v>70.5</v>
      </c>
      <c r="J37" s="47">
        <f t="shared" si="0"/>
        <v>4.2299999999999995</v>
      </c>
      <c r="K37" s="47">
        <v>54</v>
      </c>
      <c r="L37" s="47">
        <v>0</v>
      </c>
      <c r="M37" s="47">
        <f t="shared" si="1"/>
        <v>54</v>
      </c>
      <c r="N37" s="47">
        <f t="shared" si="2"/>
        <v>3.2399999999999998</v>
      </c>
      <c r="O37" s="47">
        <v>58</v>
      </c>
      <c r="P37" s="47">
        <v>7.5</v>
      </c>
      <c r="Q37" s="47">
        <f t="shared" si="3"/>
        <v>65.5</v>
      </c>
      <c r="R37" s="47">
        <f t="shared" si="4"/>
        <v>3.9299999999999997</v>
      </c>
      <c r="S37" s="221"/>
    </row>
    <row r="38" spans="1:19" ht="21">
      <c r="A38" s="75" t="s">
        <v>138</v>
      </c>
      <c r="B38" s="90" t="s">
        <v>139</v>
      </c>
      <c r="C38" s="76">
        <v>34</v>
      </c>
      <c r="D38" s="139" t="s">
        <v>1192</v>
      </c>
      <c r="E38" s="92" t="s">
        <v>268</v>
      </c>
      <c r="F38" s="99">
        <v>2</v>
      </c>
      <c r="G38" s="47">
        <v>37</v>
      </c>
      <c r="H38" s="47">
        <v>38</v>
      </c>
      <c r="I38" s="47">
        <v>75</v>
      </c>
      <c r="J38" s="47">
        <f t="shared" si="0"/>
        <v>4.5</v>
      </c>
      <c r="K38" s="47">
        <v>50</v>
      </c>
      <c r="L38" s="47">
        <v>4</v>
      </c>
      <c r="M38" s="47">
        <f t="shared" si="1"/>
        <v>54</v>
      </c>
      <c r="N38" s="47">
        <f t="shared" si="2"/>
        <v>3.2399999999999998</v>
      </c>
      <c r="O38" s="47">
        <v>52</v>
      </c>
      <c r="P38" s="47">
        <v>7.5</v>
      </c>
      <c r="Q38" s="47">
        <f t="shared" si="3"/>
        <v>59.5</v>
      </c>
      <c r="R38" s="47">
        <f t="shared" si="4"/>
        <v>3.57</v>
      </c>
      <c r="S38" s="221"/>
    </row>
    <row r="39" spans="1:19" ht="21">
      <c r="A39" s="75" t="s">
        <v>138</v>
      </c>
      <c r="B39" s="90" t="s">
        <v>139</v>
      </c>
      <c r="C39" s="76">
        <v>35</v>
      </c>
      <c r="D39" s="139" t="s">
        <v>1193</v>
      </c>
      <c r="E39" s="92" t="s">
        <v>269</v>
      </c>
      <c r="F39" s="99">
        <v>2</v>
      </c>
      <c r="G39" s="47">
        <v>38.5</v>
      </c>
      <c r="H39" s="47">
        <v>40</v>
      </c>
      <c r="I39" s="47">
        <v>78.5</v>
      </c>
      <c r="J39" s="47">
        <f t="shared" si="0"/>
        <v>4.71</v>
      </c>
      <c r="K39" s="47">
        <v>51</v>
      </c>
      <c r="L39" s="47">
        <v>6</v>
      </c>
      <c r="M39" s="47">
        <f t="shared" si="1"/>
        <v>57</v>
      </c>
      <c r="N39" s="47">
        <f t="shared" si="2"/>
        <v>3.42</v>
      </c>
      <c r="O39" s="47">
        <v>55</v>
      </c>
      <c r="P39" s="47">
        <v>6</v>
      </c>
      <c r="Q39" s="47">
        <f t="shared" si="3"/>
        <v>61</v>
      </c>
      <c r="R39" s="47">
        <f t="shared" si="4"/>
        <v>3.6599999999999997</v>
      </c>
      <c r="S39" s="221"/>
    </row>
    <row r="40" spans="1:19" ht="21">
      <c r="A40" s="75" t="s">
        <v>138</v>
      </c>
      <c r="B40" s="90" t="s">
        <v>139</v>
      </c>
      <c r="C40" s="76">
        <v>36</v>
      </c>
      <c r="D40" s="139" t="s">
        <v>1194</v>
      </c>
      <c r="E40" s="92" t="s">
        <v>270</v>
      </c>
      <c r="F40" s="99">
        <v>2</v>
      </c>
      <c r="G40" s="47">
        <v>25</v>
      </c>
      <c r="H40" s="47">
        <v>18</v>
      </c>
      <c r="I40" s="47">
        <v>43</v>
      </c>
      <c r="J40" s="47">
        <f t="shared" si="0"/>
        <v>2.58</v>
      </c>
      <c r="K40" s="47">
        <v>51</v>
      </c>
      <c r="L40" s="47">
        <v>8</v>
      </c>
      <c r="M40" s="47">
        <f t="shared" si="1"/>
        <v>59</v>
      </c>
      <c r="N40" s="47">
        <f t="shared" si="2"/>
        <v>3.54</v>
      </c>
      <c r="O40" s="47">
        <v>41</v>
      </c>
      <c r="P40" s="47">
        <v>6</v>
      </c>
      <c r="Q40" s="47">
        <f t="shared" si="3"/>
        <v>47</v>
      </c>
      <c r="R40" s="47">
        <f t="shared" si="4"/>
        <v>2.82</v>
      </c>
      <c r="S40" s="221"/>
    </row>
    <row r="41" spans="1:19" ht="21">
      <c r="A41" s="75" t="s">
        <v>138</v>
      </c>
      <c r="B41" s="90" t="s">
        <v>139</v>
      </c>
      <c r="C41" s="76">
        <v>37</v>
      </c>
      <c r="D41" s="139" t="s">
        <v>1195</v>
      </c>
      <c r="E41" s="92" t="s">
        <v>271</v>
      </c>
      <c r="F41" s="99">
        <v>2</v>
      </c>
      <c r="G41" s="47">
        <v>28.5</v>
      </c>
      <c r="H41" s="47">
        <v>12</v>
      </c>
      <c r="I41" s="47">
        <v>40.5</v>
      </c>
      <c r="J41" s="47">
        <f t="shared" si="0"/>
        <v>2.4299999999999997</v>
      </c>
      <c r="K41" s="47">
        <v>44</v>
      </c>
      <c r="L41" s="47">
        <v>0</v>
      </c>
      <c r="M41" s="47">
        <f t="shared" si="1"/>
        <v>44</v>
      </c>
      <c r="N41" s="47">
        <f t="shared" si="2"/>
        <v>2.6399999999999997</v>
      </c>
      <c r="O41" s="47">
        <v>31</v>
      </c>
      <c r="P41" s="47">
        <v>15.5</v>
      </c>
      <c r="Q41" s="47">
        <f t="shared" si="3"/>
        <v>46.5</v>
      </c>
      <c r="R41" s="47">
        <f t="shared" si="4"/>
        <v>2.79</v>
      </c>
      <c r="S41" s="221"/>
    </row>
    <row r="42" spans="1:19" ht="21">
      <c r="A42" s="75" t="s">
        <v>138</v>
      </c>
      <c r="B42" s="90" t="s">
        <v>139</v>
      </c>
      <c r="C42" s="76">
        <v>38</v>
      </c>
      <c r="D42" s="139" t="s">
        <v>1196</v>
      </c>
      <c r="E42" s="92" t="s">
        <v>272</v>
      </c>
      <c r="F42" s="99">
        <v>2</v>
      </c>
      <c r="G42" s="47">
        <v>4.5</v>
      </c>
      <c r="H42" s="47">
        <v>4</v>
      </c>
      <c r="I42" s="47">
        <v>8.5</v>
      </c>
      <c r="J42" s="47">
        <f t="shared" si="0"/>
        <v>0.51</v>
      </c>
      <c r="K42" s="47">
        <v>40</v>
      </c>
      <c r="L42" s="47">
        <v>0</v>
      </c>
      <c r="M42" s="47">
        <f t="shared" si="1"/>
        <v>40</v>
      </c>
      <c r="N42" s="47">
        <f t="shared" si="2"/>
        <v>2.4</v>
      </c>
      <c r="O42" s="47">
        <v>26</v>
      </c>
      <c r="P42" s="47">
        <v>0</v>
      </c>
      <c r="Q42" s="47">
        <f t="shared" si="3"/>
        <v>26</v>
      </c>
      <c r="R42" s="47">
        <f t="shared" si="4"/>
        <v>1.56</v>
      </c>
      <c r="S42" s="221"/>
    </row>
    <row r="43" spans="1:19" ht="21">
      <c r="A43" s="75" t="s">
        <v>138</v>
      </c>
      <c r="B43" s="90" t="s">
        <v>139</v>
      </c>
      <c r="C43" s="76">
        <v>39</v>
      </c>
      <c r="D43" s="139" t="s">
        <v>1197</v>
      </c>
      <c r="E43" s="92" t="s">
        <v>273</v>
      </c>
      <c r="F43" s="99">
        <v>2</v>
      </c>
      <c r="G43" s="47">
        <v>40</v>
      </c>
      <c r="H43" s="47">
        <v>48</v>
      </c>
      <c r="I43" s="47">
        <v>88</v>
      </c>
      <c r="J43" s="47">
        <f t="shared" si="0"/>
        <v>5.279999999999999</v>
      </c>
      <c r="K43" s="47">
        <v>53</v>
      </c>
      <c r="L43" s="47">
        <v>3</v>
      </c>
      <c r="M43" s="47">
        <f t="shared" si="1"/>
        <v>56</v>
      </c>
      <c r="N43" s="47">
        <f t="shared" si="2"/>
        <v>3.36</v>
      </c>
      <c r="O43" s="47">
        <v>37</v>
      </c>
      <c r="P43" s="47">
        <v>14</v>
      </c>
      <c r="Q43" s="47">
        <f t="shared" si="3"/>
        <v>51</v>
      </c>
      <c r="R43" s="47">
        <f t="shared" si="4"/>
        <v>3.06</v>
      </c>
      <c r="S43" s="221"/>
    </row>
    <row r="44" spans="1:19" ht="21">
      <c r="A44" s="75" t="s">
        <v>138</v>
      </c>
      <c r="B44" s="90" t="s">
        <v>139</v>
      </c>
      <c r="C44" s="76">
        <v>40</v>
      </c>
      <c r="D44" s="139" t="s">
        <v>1198</v>
      </c>
      <c r="E44" s="92" t="s">
        <v>274</v>
      </c>
      <c r="F44" s="99">
        <v>2</v>
      </c>
      <c r="G44" s="47">
        <v>17</v>
      </c>
      <c r="H44" s="47">
        <v>4</v>
      </c>
      <c r="I44" s="47">
        <v>21</v>
      </c>
      <c r="J44" s="47">
        <f t="shared" si="0"/>
        <v>1.26</v>
      </c>
      <c r="K44" s="47">
        <v>57</v>
      </c>
      <c r="L44" s="47">
        <v>0</v>
      </c>
      <c r="M44" s="47">
        <f t="shared" si="1"/>
        <v>57</v>
      </c>
      <c r="N44" s="47">
        <f t="shared" si="2"/>
        <v>3.42</v>
      </c>
      <c r="O44" s="47">
        <v>48</v>
      </c>
      <c r="P44" s="47">
        <v>0</v>
      </c>
      <c r="Q44" s="47">
        <f t="shared" si="3"/>
        <v>48</v>
      </c>
      <c r="R44" s="47">
        <f>Q44*0.06</f>
        <v>2.88</v>
      </c>
      <c r="S44" s="221"/>
    </row>
    <row r="45" spans="1:19" ht="21">
      <c r="A45" s="75" t="s">
        <v>138</v>
      </c>
      <c r="B45" s="90" t="s">
        <v>139</v>
      </c>
      <c r="C45" s="76">
        <v>41</v>
      </c>
      <c r="D45" s="139" t="s">
        <v>1199</v>
      </c>
      <c r="E45" s="92" t="s">
        <v>275</v>
      </c>
      <c r="F45" s="92">
        <v>1</v>
      </c>
      <c r="G45" s="47">
        <v>6</v>
      </c>
      <c r="H45" s="47">
        <v>0</v>
      </c>
      <c r="I45" s="47">
        <f>G45+H45</f>
        <v>6</v>
      </c>
      <c r="J45" s="47">
        <f>I45*0.06</f>
        <v>0.36</v>
      </c>
      <c r="K45" s="47">
        <v>12</v>
      </c>
      <c r="L45" s="47">
        <v>0</v>
      </c>
      <c r="M45" s="47">
        <f>K45+L45</f>
        <v>12</v>
      </c>
      <c r="N45" s="47">
        <f>M45*0.06</f>
        <v>0.72</v>
      </c>
      <c r="O45" s="47">
        <v>35</v>
      </c>
      <c r="P45" s="47">
        <v>0</v>
      </c>
      <c r="Q45" s="47">
        <f>O45+P45</f>
        <v>35</v>
      </c>
      <c r="R45" s="47">
        <f>Q45*0.06</f>
        <v>2.1</v>
      </c>
      <c r="S45" s="221"/>
    </row>
    <row r="46" spans="1:19" ht="21">
      <c r="A46" s="75" t="s">
        <v>138</v>
      </c>
      <c r="B46" s="90" t="s">
        <v>139</v>
      </c>
      <c r="C46" s="76">
        <v>42</v>
      </c>
      <c r="D46" s="139" t="s">
        <v>1200</v>
      </c>
      <c r="E46" s="92" t="s">
        <v>276</v>
      </c>
      <c r="F46" s="92">
        <v>1</v>
      </c>
      <c r="G46" s="47">
        <v>32.5</v>
      </c>
      <c r="H46" s="47">
        <v>40</v>
      </c>
      <c r="I46" s="47">
        <f aca="true" t="shared" si="5" ref="I46:I82">G46+H46</f>
        <v>72.5</v>
      </c>
      <c r="J46" s="47">
        <f aca="true" t="shared" si="6" ref="J46:J82">I46*0.06</f>
        <v>4.35</v>
      </c>
      <c r="K46" s="47">
        <v>61</v>
      </c>
      <c r="L46" s="47">
        <v>12</v>
      </c>
      <c r="M46" s="47">
        <f aca="true" t="shared" si="7" ref="M46:M82">K46+L46</f>
        <v>73</v>
      </c>
      <c r="N46" s="47">
        <f aca="true" t="shared" si="8" ref="N46:N82">M46*0.06</f>
        <v>4.38</v>
      </c>
      <c r="O46" s="47">
        <v>56</v>
      </c>
      <c r="P46" s="47">
        <v>15</v>
      </c>
      <c r="Q46" s="47">
        <f aca="true" t="shared" si="9" ref="Q46:Q82">O46+P46</f>
        <v>71</v>
      </c>
      <c r="R46" s="47">
        <f aca="true" t="shared" si="10" ref="R46:R82">Q46*0.06</f>
        <v>4.26</v>
      </c>
      <c r="S46" s="221"/>
    </row>
    <row r="47" spans="1:19" ht="21">
      <c r="A47" s="75" t="s">
        <v>138</v>
      </c>
      <c r="B47" s="90" t="s">
        <v>139</v>
      </c>
      <c r="C47" s="76">
        <v>43</v>
      </c>
      <c r="D47" s="139" t="s">
        <v>1201</v>
      </c>
      <c r="E47" s="92" t="s">
        <v>277</v>
      </c>
      <c r="F47" s="92">
        <v>1</v>
      </c>
      <c r="G47" s="47">
        <v>24.5</v>
      </c>
      <c r="H47" s="47">
        <v>16</v>
      </c>
      <c r="I47" s="47">
        <f t="shared" si="5"/>
        <v>40.5</v>
      </c>
      <c r="J47" s="47">
        <f t="shared" si="6"/>
        <v>2.4299999999999997</v>
      </c>
      <c r="K47" s="47">
        <v>32</v>
      </c>
      <c r="L47" s="47">
        <v>17</v>
      </c>
      <c r="M47" s="47">
        <f t="shared" si="7"/>
        <v>49</v>
      </c>
      <c r="N47" s="47">
        <f t="shared" si="8"/>
        <v>2.94</v>
      </c>
      <c r="O47" s="47">
        <v>40</v>
      </c>
      <c r="P47" s="47">
        <v>3</v>
      </c>
      <c r="Q47" s="47">
        <f t="shared" si="9"/>
        <v>43</v>
      </c>
      <c r="R47" s="47">
        <f t="shared" si="10"/>
        <v>2.58</v>
      </c>
      <c r="S47" s="221"/>
    </row>
    <row r="48" spans="1:19" ht="21">
      <c r="A48" s="75" t="s">
        <v>138</v>
      </c>
      <c r="B48" s="90" t="s">
        <v>139</v>
      </c>
      <c r="C48" s="76">
        <v>44</v>
      </c>
      <c r="D48" s="139" t="s">
        <v>1202</v>
      </c>
      <c r="E48" s="92" t="s">
        <v>278</v>
      </c>
      <c r="F48" s="92">
        <v>1</v>
      </c>
      <c r="G48" s="47">
        <v>19.5</v>
      </c>
      <c r="H48" s="47">
        <v>14</v>
      </c>
      <c r="I48" s="47">
        <f t="shared" si="5"/>
        <v>33.5</v>
      </c>
      <c r="J48" s="47">
        <f t="shared" si="6"/>
        <v>2.01</v>
      </c>
      <c r="K48" s="47">
        <v>26</v>
      </c>
      <c r="L48" s="47">
        <v>8</v>
      </c>
      <c r="M48" s="47">
        <f t="shared" si="7"/>
        <v>34</v>
      </c>
      <c r="N48" s="47">
        <f t="shared" si="8"/>
        <v>2.04</v>
      </c>
      <c r="O48" s="47">
        <v>26</v>
      </c>
      <c r="P48" s="47">
        <v>0</v>
      </c>
      <c r="Q48" s="47">
        <f t="shared" si="9"/>
        <v>26</v>
      </c>
      <c r="R48" s="47">
        <f t="shared" si="10"/>
        <v>1.56</v>
      </c>
      <c r="S48" s="221"/>
    </row>
    <row r="49" spans="1:19" ht="21">
      <c r="A49" s="75" t="s">
        <v>138</v>
      </c>
      <c r="B49" s="90" t="s">
        <v>139</v>
      </c>
      <c r="C49" s="76">
        <v>45</v>
      </c>
      <c r="D49" s="139" t="s">
        <v>1203</v>
      </c>
      <c r="E49" s="92" t="s">
        <v>279</v>
      </c>
      <c r="F49" s="92">
        <v>1</v>
      </c>
      <c r="G49" s="47">
        <v>18.5</v>
      </c>
      <c r="H49" s="47">
        <v>28</v>
      </c>
      <c r="I49" s="47">
        <f t="shared" si="5"/>
        <v>46.5</v>
      </c>
      <c r="J49" s="47">
        <f t="shared" si="6"/>
        <v>2.79</v>
      </c>
      <c r="K49" s="47">
        <v>41</v>
      </c>
      <c r="L49" s="47">
        <v>7</v>
      </c>
      <c r="M49" s="47">
        <f t="shared" si="7"/>
        <v>48</v>
      </c>
      <c r="N49" s="47">
        <f t="shared" si="8"/>
        <v>2.88</v>
      </c>
      <c r="O49" s="47">
        <v>43</v>
      </c>
      <c r="P49" s="47">
        <v>13.5</v>
      </c>
      <c r="Q49" s="47">
        <f t="shared" si="9"/>
        <v>56.5</v>
      </c>
      <c r="R49" s="47">
        <f t="shared" si="10"/>
        <v>3.3899999999999997</v>
      </c>
      <c r="S49" s="221"/>
    </row>
    <row r="50" spans="1:19" ht="21">
      <c r="A50" s="75" t="s">
        <v>138</v>
      </c>
      <c r="B50" s="90" t="s">
        <v>139</v>
      </c>
      <c r="C50" s="76">
        <v>46</v>
      </c>
      <c r="D50" s="139" t="s">
        <v>1204</v>
      </c>
      <c r="E50" s="92" t="s">
        <v>280</v>
      </c>
      <c r="F50" s="92">
        <v>1</v>
      </c>
      <c r="G50" s="47">
        <v>27.5</v>
      </c>
      <c r="H50" s="47">
        <v>28</v>
      </c>
      <c r="I50" s="47">
        <f t="shared" si="5"/>
        <v>55.5</v>
      </c>
      <c r="J50" s="47">
        <f t="shared" si="6"/>
        <v>3.33</v>
      </c>
      <c r="K50" s="47">
        <v>36</v>
      </c>
      <c r="L50" s="47">
        <v>9</v>
      </c>
      <c r="M50" s="47">
        <f t="shared" si="7"/>
        <v>45</v>
      </c>
      <c r="N50" s="47">
        <f t="shared" si="8"/>
        <v>2.6999999999999997</v>
      </c>
      <c r="O50" s="47">
        <v>33</v>
      </c>
      <c r="P50" s="47">
        <v>4.5</v>
      </c>
      <c r="Q50" s="47">
        <f t="shared" si="9"/>
        <v>37.5</v>
      </c>
      <c r="R50" s="47">
        <f t="shared" si="10"/>
        <v>2.25</v>
      </c>
      <c r="S50" s="221"/>
    </row>
    <row r="51" spans="1:19" ht="21">
      <c r="A51" s="75" t="s">
        <v>138</v>
      </c>
      <c r="B51" s="90" t="s">
        <v>139</v>
      </c>
      <c r="C51" s="76">
        <v>47</v>
      </c>
      <c r="D51" s="139" t="s">
        <v>1205</v>
      </c>
      <c r="E51" s="92" t="s">
        <v>281</v>
      </c>
      <c r="F51" s="92">
        <v>1</v>
      </c>
      <c r="G51" s="47">
        <v>12.5</v>
      </c>
      <c r="H51" s="47">
        <v>4</v>
      </c>
      <c r="I51" s="47">
        <f t="shared" si="5"/>
        <v>16.5</v>
      </c>
      <c r="J51" s="47">
        <f t="shared" si="6"/>
        <v>0.99</v>
      </c>
      <c r="K51" s="47">
        <v>41</v>
      </c>
      <c r="L51" s="47">
        <v>21</v>
      </c>
      <c r="M51" s="47">
        <f t="shared" si="7"/>
        <v>62</v>
      </c>
      <c r="N51" s="47">
        <f t="shared" si="8"/>
        <v>3.7199999999999998</v>
      </c>
      <c r="O51" s="47">
        <v>29</v>
      </c>
      <c r="P51" s="47">
        <v>4.5</v>
      </c>
      <c r="Q51" s="47">
        <f t="shared" si="9"/>
        <v>33.5</v>
      </c>
      <c r="R51" s="47">
        <f t="shared" si="10"/>
        <v>2.01</v>
      </c>
      <c r="S51" s="221"/>
    </row>
    <row r="52" spans="1:19" ht="21">
      <c r="A52" s="75" t="s">
        <v>138</v>
      </c>
      <c r="B52" s="90" t="s">
        <v>139</v>
      </c>
      <c r="C52" s="76">
        <v>48</v>
      </c>
      <c r="D52" s="139" t="s">
        <v>1206</v>
      </c>
      <c r="E52" s="92" t="s">
        <v>282</v>
      </c>
      <c r="F52" s="92">
        <v>1</v>
      </c>
      <c r="G52" s="47">
        <v>19.5</v>
      </c>
      <c r="H52" s="47">
        <v>0</v>
      </c>
      <c r="I52" s="47">
        <f t="shared" si="5"/>
        <v>19.5</v>
      </c>
      <c r="J52" s="47">
        <f t="shared" si="6"/>
        <v>1.17</v>
      </c>
      <c r="K52" s="47">
        <v>27</v>
      </c>
      <c r="L52" s="47">
        <v>3</v>
      </c>
      <c r="M52" s="47">
        <f t="shared" si="7"/>
        <v>30</v>
      </c>
      <c r="N52" s="47">
        <f t="shared" si="8"/>
        <v>1.7999999999999998</v>
      </c>
      <c r="O52" s="47">
        <v>31</v>
      </c>
      <c r="P52" s="47">
        <v>0</v>
      </c>
      <c r="Q52" s="47">
        <f t="shared" si="9"/>
        <v>31</v>
      </c>
      <c r="R52" s="47">
        <f t="shared" si="10"/>
        <v>1.8599999999999999</v>
      </c>
      <c r="S52" s="221"/>
    </row>
    <row r="53" spans="1:19" ht="21">
      <c r="A53" s="75" t="s">
        <v>138</v>
      </c>
      <c r="B53" s="90" t="s">
        <v>139</v>
      </c>
      <c r="C53" s="76">
        <v>49</v>
      </c>
      <c r="D53" s="139" t="s">
        <v>1207</v>
      </c>
      <c r="E53" s="92" t="s">
        <v>283</v>
      </c>
      <c r="F53" s="92">
        <v>1</v>
      </c>
      <c r="G53" s="47">
        <v>16.5</v>
      </c>
      <c r="H53" s="47">
        <v>2</v>
      </c>
      <c r="I53" s="47">
        <f t="shared" si="5"/>
        <v>18.5</v>
      </c>
      <c r="J53" s="47">
        <f t="shared" si="6"/>
        <v>1.1099999999999999</v>
      </c>
      <c r="K53" s="47">
        <v>38</v>
      </c>
      <c r="L53" s="47">
        <v>6</v>
      </c>
      <c r="M53" s="47">
        <f t="shared" si="7"/>
        <v>44</v>
      </c>
      <c r="N53" s="47">
        <f t="shared" si="8"/>
        <v>2.6399999999999997</v>
      </c>
      <c r="O53" s="47">
        <v>30</v>
      </c>
      <c r="P53" s="47">
        <v>0</v>
      </c>
      <c r="Q53" s="47">
        <f t="shared" si="9"/>
        <v>30</v>
      </c>
      <c r="R53" s="47">
        <f t="shared" si="10"/>
        <v>1.7999999999999998</v>
      </c>
      <c r="S53" s="221"/>
    </row>
    <row r="54" spans="1:19" ht="21">
      <c r="A54" s="75" t="s">
        <v>138</v>
      </c>
      <c r="B54" s="90" t="s">
        <v>139</v>
      </c>
      <c r="C54" s="76">
        <v>50</v>
      </c>
      <c r="D54" s="139" t="s">
        <v>1208</v>
      </c>
      <c r="E54" s="92" t="s">
        <v>284</v>
      </c>
      <c r="F54" s="92">
        <v>1</v>
      </c>
      <c r="G54" s="47">
        <v>18.5</v>
      </c>
      <c r="H54" s="47">
        <v>0</v>
      </c>
      <c r="I54" s="47">
        <f t="shared" si="5"/>
        <v>18.5</v>
      </c>
      <c r="J54" s="47">
        <f t="shared" si="6"/>
        <v>1.1099999999999999</v>
      </c>
      <c r="K54" s="47">
        <v>40</v>
      </c>
      <c r="L54" s="47">
        <v>6</v>
      </c>
      <c r="M54" s="47">
        <f t="shared" si="7"/>
        <v>46</v>
      </c>
      <c r="N54" s="47">
        <f t="shared" si="8"/>
        <v>2.76</v>
      </c>
      <c r="O54" s="47">
        <v>37</v>
      </c>
      <c r="P54" s="47">
        <v>3</v>
      </c>
      <c r="Q54" s="47">
        <f t="shared" si="9"/>
        <v>40</v>
      </c>
      <c r="R54" s="47">
        <f t="shared" si="10"/>
        <v>2.4</v>
      </c>
      <c r="S54" s="221"/>
    </row>
    <row r="55" spans="1:19" ht="21">
      <c r="A55" s="75" t="s">
        <v>138</v>
      </c>
      <c r="B55" s="90" t="s">
        <v>139</v>
      </c>
      <c r="C55" s="76">
        <v>51</v>
      </c>
      <c r="D55" s="139" t="s">
        <v>1209</v>
      </c>
      <c r="E55" s="92" t="s">
        <v>285</v>
      </c>
      <c r="F55" s="92">
        <v>1</v>
      </c>
      <c r="G55" s="47">
        <v>16.5</v>
      </c>
      <c r="H55" s="47">
        <v>22</v>
      </c>
      <c r="I55" s="47">
        <f t="shared" si="5"/>
        <v>38.5</v>
      </c>
      <c r="J55" s="47">
        <f t="shared" si="6"/>
        <v>2.31</v>
      </c>
      <c r="K55" s="47">
        <v>45</v>
      </c>
      <c r="L55" s="47">
        <v>4</v>
      </c>
      <c r="M55" s="47">
        <f t="shared" si="7"/>
        <v>49</v>
      </c>
      <c r="N55" s="47">
        <f t="shared" si="8"/>
        <v>2.94</v>
      </c>
      <c r="O55" s="47">
        <v>44</v>
      </c>
      <c r="P55" s="47">
        <v>1.5</v>
      </c>
      <c r="Q55" s="47">
        <f t="shared" si="9"/>
        <v>45.5</v>
      </c>
      <c r="R55" s="47">
        <f t="shared" si="10"/>
        <v>2.73</v>
      </c>
      <c r="S55" s="221"/>
    </row>
    <row r="56" spans="1:19" ht="21">
      <c r="A56" s="75" t="s">
        <v>138</v>
      </c>
      <c r="B56" s="90" t="s">
        <v>139</v>
      </c>
      <c r="C56" s="76">
        <v>52</v>
      </c>
      <c r="D56" s="139" t="s">
        <v>469</v>
      </c>
      <c r="E56" s="92" t="s">
        <v>286</v>
      </c>
      <c r="F56" s="92">
        <v>1</v>
      </c>
      <c r="G56" s="47">
        <v>13.5</v>
      </c>
      <c r="H56" s="47">
        <v>0</v>
      </c>
      <c r="I56" s="47">
        <f t="shared" si="5"/>
        <v>13.5</v>
      </c>
      <c r="J56" s="47">
        <f t="shared" si="6"/>
        <v>0.8099999999999999</v>
      </c>
      <c r="K56" s="47">
        <v>36</v>
      </c>
      <c r="L56" s="47">
        <v>0</v>
      </c>
      <c r="M56" s="47">
        <f t="shared" si="7"/>
        <v>36</v>
      </c>
      <c r="N56" s="47">
        <f t="shared" si="8"/>
        <v>2.16</v>
      </c>
      <c r="O56" s="47">
        <v>29</v>
      </c>
      <c r="P56" s="47">
        <v>0</v>
      </c>
      <c r="Q56" s="47">
        <f t="shared" si="9"/>
        <v>29</v>
      </c>
      <c r="R56" s="47">
        <f t="shared" si="10"/>
        <v>1.74</v>
      </c>
      <c r="S56" s="221"/>
    </row>
    <row r="57" spans="1:19" ht="21">
      <c r="A57" s="75" t="s">
        <v>138</v>
      </c>
      <c r="B57" s="90" t="s">
        <v>139</v>
      </c>
      <c r="C57" s="76">
        <v>53</v>
      </c>
      <c r="D57" s="139" t="s">
        <v>1210</v>
      </c>
      <c r="E57" s="92" t="s">
        <v>287</v>
      </c>
      <c r="F57" s="92">
        <v>1</v>
      </c>
      <c r="G57" s="47">
        <v>19.5</v>
      </c>
      <c r="H57" s="47">
        <v>42</v>
      </c>
      <c r="I57" s="47">
        <f t="shared" si="5"/>
        <v>61.5</v>
      </c>
      <c r="J57" s="47">
        <f t="shared" si="6"/>
        <v>3.69</v>
      </c>
      <c r="K57" s="47">
        <v>50</v>
      </c>
      <c r="L57" s="47">
        <v>26</v>
      </c>
      <c r="M57" s="47">
        <f t="shared" si="7"/>
        <v>76</v>
      </c>
      <c r="N57" s="47">
        <f t="shared" si="8"/>
        <v>4.56</v>
      </c>
      <c r="O57" s="47">
        <v>45</v>
      </c>
      <c r="P57" s="47">
        <v>15</v>
      </c>
      <c r="Q57" s="47">
        <f t="shared" si="9"/>
        <v>60</v>
      </c>
      <c r="R57" s="47">
        <f t="shared" si="10"/>
        <v>3.5999999999999996</v>
      </c>
      <c r="S57" s="221"/>
    </row>
    <row r="58" spans="1:19" ht="21">
      <c r="A58" s="75" t="s">
        <v>138</v>
      </c>
      <c r="B58" s="90" t="s">
        <v>139</v>
      </c>
      <c r="C58" s="76">
        <v>54</v>
      </c>
      <c r="D58" s="139" t="s">
        <v>1211</v>
      </c>
      <c r="E58" s="92" t="s">
        <v>288</v>
      </c>
      <c r="F58" s="92">
        <v>1</v>
      </c>
      <c r="G58" s="47">
        <v>13.5</v>
      </c>
      <c r="H58" s="47">
        <v>20</v>
      </c>
      <c r="I58" s="47">
        <f t="shared" si="5"/>
        <v>33.5</v>
      </c>
      <c r="J58" s="47">
        <f t="shared" si="6"/>
        <v>2.01</v>
      </c>
      <c r="K58" s="47">
        <v>33</v>
      </c>
      <c r="L58" s="47">
        <v>14</v>
      </c>
      <c r="M58" s="47">
        <f t="shared" si="7"/>
        <v>47</v>
      </c>
      <c r="N58" s="47">
        <f t="shared" si="8"/>
        <v>2.82</v>
      </c>
      <c r="O58" s="47">
        <v>37</v>
      </c>
      <c r="P58" s="47">
        <v>3</v>
      </c>
      <c r="Q58" s="47">
        <f t="shared" si="9"/>
        <v>40</v>
      </c>
      <c r="R58" s="47">
        <f t="shared" si="10"/>
        <v>2.4</v>
      </c>
      <c r="S58" s="221"/>
    </row>
    <row r="59" spans="1:19" ht="21">
      <c r="A59" s="75" t="s">
        <v>138</v>
      </c>
      <c r="B59" s="90" t="s">
        <v>139</v>
      </c>
      <c r="C59" s="76">
        <v>55</v>
      </c>
      <c r="D59" s="139" t="s">
        <v>1212</v>
      </c>
      <c r="E59" s="92" t="s">
        <v>289</v>
      </c>
      <c r="F59" s="92">
        <v>1</v>
      </c>
      <c r="G59" s="47">
        <v>21.5</v>
      </c>
      <c r="H59" s="47">
        <v>32</v>
      </c>
      <c r="I59" s="47">
        <f t="shared" si="5"/>
        <v>53.5</v>
      </c>
      <c r="J59" s="47">
        <f t="shared" si="6"/>
        <v>3.21</v>
      </c>
      <c r="K59" s="47">
        <v>24</v>
      </c>
      <c r="L59" s="47">
        <v>4</v>
      </c>
      <c r="M59" s="47">
        <f t="shared" si="7"/>
        <v>28</v>
      </c>
      <c r="N59" s="47">
        <f t="shared" si="8"/>
        <v>1.68</v>
      </c>
      <c r="O59" s="47">
        <v>38</v>
      </c>
      <c r="P59" s="47">
        <v>3</v>
      </c>
      <c r="Q59" s="47">
        <f t="shared" si="9"/>
        <v>41</v>
      </c>
      <c r="R59" s="47">
        <f t="shared" si="10"/>
        <v>2.46</v>
      </c>
      <c r="S59" s="221"/>
    </row>
    <row r="60" spans="1:19" ht="21">
      <c r="A60" s="75" t="s">
        <v>138</v>
      </c>
      <c r="B60" s="90" t="s">
        <v>139</v>
      </c>
      <c r="C60" s="76">
        <v>56</v>
      </c>
      <c r="D60" s="139" t="s">
        <v>1213</v>
      </c>
      <c r="E60" s="92" t="s">
        <v>290</v>
      </c>
      <c r="F60" s="92">
        <v>1</v>
      </c>
      <c r="G60" s="47">
        <v>18.5</v>
      </c>
      <c r="H60" s="47">
        <v>32</v>
      </c>
      <c r="I60" s="47">
        <f t="shared" si="5"/>
        <v>50.5</v>
      </c>
      <c r="J60" s="47">
        <f t="shared" si="6"/>
        <v>3.03</v>
      </c>
      <c r="K60" s="47">
        <v>30</v>
      </c>
      <c r="L60" s="47">
        <v>0</v>
      </c>
      <c r="M60" s="47">
        <f t="shared" si="7"/>
        <v>30</v>
      </c>
      <c r="N60" s="47">
        <f t="shared" si="8"/>
        <v>1.7999999999999998</v>
      </c>
      <c r="O60" s="47">
        <v>26</v>
      </c>
      <c r="P60" s="47">
        <v>1.5</v>
      </c>
      <c r="Q60" s="47">
        <f t="shared" si="9"/>
        <v>27.5</v>
      </c>
      <c r="R60" s="47">
        <f t="shared" si="10"/>
        <v>1.65</v>
      </c>
      <c r="S60" s="221"/>
    </row>
    <row r="61" spans="1:19" ht="21">
      <c r="A61" s="75" t="s">
        <v>138</v>
      </c>
      <c r="B61" s="90" t="s">
        <v>139</v>
      </c>
      <c r="C61" s="76">
        <v>57</v>
      </c>
      <c r="D61" s="139" t="s">
        <v>1214</v>
      </c>
      <c r="E61" s="92" t="s">
        <v>291</v>
      </c>
      <c r="F61" s="92">
        <v>1</v>
      </c>
      <c r="G61" s="47">
        <v>12.5</v>
      </c>
      <c r="H61" s="47">
        <v>8</v>
      </c>
      <c r="I61" s="47">
        <f t="shared" si="5"/>
        <v>20.5</v>
      </c>
      <c r="J61" s="47">
        <f t="shared" si="6"/>
        <v>1.23</v>
      </c>
      <c r="K61" s="47">
        <v>53</v>
      </c>
      <c r="L61" s="47">
        <v>14</v>
      </c>
      <c r="M61" s="47">
        <f t="shared" si="7"/>
        <v>67</v>
      </c>
      <c r="N61" s="47">
        <f t="shared" si="8"/>
        <v>4.02</v>
      </c>
      <c r="O61" s="47">
        <v>24</v>
      </c>
      <c r="P61" s="47">
        <v>0</v>
      </c>
      <c r="Q61" s="47">
        <f t="shared" si="9"/>
        <v>24</v>
      </c>
      <c r="R61" s="47">
        <f t="shared" si="10"/>
        <v>1.44</v>
      </c>
      <c r="S61" s="221"/>
    </row>
    <row r="62" spans="1:19" ht="21">
      <c r="A62" s="75" t="s">
        <v>138</v>
      </c>
      <c r="B62" s="90" t="s">
        <v>139</v>
      </c>
      <c r="C62" s="76">
        <v>58</v>
      </c>
      <c r="D62" s="139" t="s">
        <v>1215</v>
      </c>
      <c r="E62" s="92" t="s">
        <v>292</v>
      </c>
      <c r="F62" s="92">
        <v>2</v>
      </c>
      <c r="G62" s="47">
        <v>23.5</v>
      </c>
      <c r="H62" s="47">
        <v>2</v>
      </c>
      <c r="I62" s="47">
        <f t="shared" si="5"/>
        <v>25.5</v>
      </c>
      <c r="J62" s="47">
        <f t="shared" si="6"/>
        <v>1.53</v>
      </c>
      <c r="K62" s="47">
        <v>35</v>
      </c>
      <c r="L62" s="47">
        <v>11</v>
      </c>
      <c r="M62" s="47">
        <f t="shared" si="7"/>
        <v>46</v>
      </c>
      <c r="N62" s="47">
        <f t="shared" si="8"/>
        <v>2.76</v>
      </c>
      <c r="O62" s="47">
        <v>33</v>
      </c>
      <c r="P62" s="47">
        <v>0</v>
      </c>
      <c r="Q62" s="47">
        <f t="shared" si="9"/>
        <v>33</v>
      </c>
      <c r="R62" s="47">
        <f t="shared" si="10"/>
        <v>1.98</v>
      </c>
      <c r="S62" s="221"/>
    </row>
    <row r="63" spans="1:19" ht="21">
      <c r="A63" s="75" t="s">
        <v>138</v>
      </c>
      <c r="B63" s="90" t="s">
        <v>139</v>
      </c>
      <c r="C63" s="76">
        <v>59</v>
      </c>
      <c r="D63" s="139" t="s">
        <v>1216</v>
      </c>
      <c r="E63" s="92" t="s">
        <v>293</v>
      </c>
      <c r="F63" s="92">
        <v>2</v>
      </c>
      <c r="G63" s="47">
        <v>23.5</v>
      </c>
      <c r="H63" s="47">
        <v>32</v>
      </c>
      <c r="I63" s="47">
        <f t="shared" si="5"/>
        <v>55.5</v>
      </c>
      <c r="J63" s="47">
        <f t="shared" si="6"/>
        <v>3.33</v>
      </c>
      <c r="K63" s="47">
        <v>34</v>
      </c>
      <c r="L63" s="47">
        <v>7</v>
      </c>
      <c r="M63" s="47">
        <f t="shared" si="7"/>
        <v>41</v>
      </c>
      <c r="N63" s="47">
        <f t="shared" si="8"/>
        <v>2.46</v>
      </c>
      <c r="O63" s="47">
        <v>49</v>
      </c>
      <c r="P63" s="47">
        <v>4.5</v>
      </c>
      <c r="Q63" s="47">
        <f t="shared" si="9"/>
        <v>53.5</v>
      </c>
      <c r="R63" s="47">
        <f t="shared" si="10"/>
        <v>3.21</v>
      </c>
      <c r="S63" s="221"/>
    </row>
    <row r="64" spans="1:19" ht="21">
      <c r="A64" s="75" t="s">
        <v>138</v>
      </c>
      <c r="B64" s="90" t="s">
        <v>139</v>
      </c>
      <c r="C64" s="76">
        <v>60</v>
      </c>
      <c r="D64" s="139" t="s">
        <v>1217</v>
      </c>
      <c r="E64" s="92" t="s">
        <v>294</v>
      </c>
      <c r="F64" s="92">
        <v>2</v>
      </c>
      <c r="G64" s="47">
        <v>20.5</v>
      </c>
      <c r="H64" s="47">
        <v>34</v>
      </c>
      <c r="I64" s="47">
        <f t="shared" si="5"/>
        <v>54.5</v>
      </c>
      <c r="J64" s="47">
        <f t="shared" si="6"/>
        <v>3.27</v>
      </c>
      <c r="K64" s="47">
        <v>38</v>
      </c>
      <c r="L64" s="47">
        <v>8</v>
      </c>
      <c r="M64" s="47">
        <f t="shared" si="7"/>
        <v>46</v>
      </c>
      <c r="N64" s="47">
        <f t="shared" si="8"/>
        <v>2.76</v>
      </c>
      <c r="O64" s="47">
        <v>48</v>
      </c>
      <c r="P64" s="47">
        <v>10.5</v>
      </c>
      <c r="Q64" s="47">
        <f t="shared" si="9"/>
        <v>58.5</v>
      </c>
      <c r="R64" s="47">
        <f t="shared" si="10"/>
        <v>3.51</v>
      </c>
      <c r="S64" s="221"/>
    </row>
    <row r="65" spans="1:19" ht="21">
      <c r="A65" s="75" t="s">
        <v>138</v>
      </c>
      <c r="B65" s="90" t="s">
        <v>139</v>
      </c>
      <c r="C65" s="76">
        <v>61</v>
      </c>
      <c r="D65" s="139" t="s">
        <v>1218</v>
      </c>
      <c r="E65" s="92" t="s">
        <v>295</v>
      </c>
      <c r="F65" s="92">
        <v>2</v>
      </c>
      <c r="G65" s="47">
        <v>15.5</v>
      </c>
      <c r="H65" s="47">
        <v>16</v>
      </c>
      <c r="I65" s="47">
        <f t="shared" si="5"/>
        <v>31.5</v>
      </c>
      <c r="J65" s="47">
        <f t="shared" si="6"/>
        <v>1.89</v>
      </c>
      <c r="K65" s="47">
        <v>27</v>
      </c>
      <c r="L65" s="47">
        <v>8</v>
      </c>
      <c r="M65" s="47">
        <f t="shared" si="7"/>
        <v>35</v>
      </c>
      <c r="N65" s="47">
        <f t="shared" si="8"/>
        <v>2.1</v>
      </c>
      <c r="O65" s="47">
        <v>31</v>
      </c>
      <c r="P65" s="47">
        <v>0</v>
      </c>
      <c r="Q65" s="47">
        <f t="shared" si="9"/>
        <v>31</v>
      </c>
      <c r="R65" s="47">
        <f t="shared" si="10"/>
        <v>1.8599999999999999</v>
      </c>
      <c r="S65" s="221"/>
    </row>
    <row r="66" spans="1:19" ht="21">
      <c r="A66" s="75" t="s">
        <v>138</v>
      </c>
      <c r="B66" s="90" t="s">
        <v>139</v>
      </c>
      <c r="C66" s="76">
        <v>62</v>
      </c>
      <c r="D66" s="139" t="s">
        <v>1219</v>
      </c>
      <c r="E66" s="92" t="s">
        <v>296</v>
      </c>
      <c r="F66" s="92">
        <v>2</v>
      </c>
      <c r="G66" s="47">
        <v>10.5</v>
      </c>
      <c r="H66" s="47">
        <v>6</v>
      </c>
      <c r="I66" s="47">
        <f t="shared" si="5"/>
        <v>16.5</v>
      </c>
      <c r="J66" s="47">
        <f t="shared" si="6"/>
        <v>0.99</v>
      </c>
      <c r="K66" s="47">
        <v>26</v>
      </c>
      <c r="L66" s="47">
        <v>4</v>
      </c>
      <c r="M66" s="47">
        <f t="shared" si="7"/>
        <v>30</v>
      </c>
      <c r="N66" s="47">
        <f t="shared" si="8"/>
        <v>1.7999999999999998</v>
      </c>
      <c r="O66" s="47">
        <v>41</v>
      </c>
      <c r="P66" s="47">
        <v>0</v>
      </c>
      <c r="Q66" s="47">
        <f t="shared" si="9"/>
        <v>41</v>
      </c>
      <c r="R66" s="47">
        <f t="shared" si="10"/>
        <v>2.46</v>
      </c>
      <c r="S66" s="221"/>
    </row>
    <row r="67" spans="1:19" ht="21">
      <c r="A67" s="75" t="s">
        <v>138</v>
      </c>
      <c r="B67" s="90" t="s">
        <v>139</v>
      </c>
      <c r="C67" s="76">
        <v>63</v>
      </c>
      <c r="D67" s="139" t="s">
        <v>1220</v>
      </c>
      <c r="E67" s="92" t="s">
        <v>297</v>
      </c>
      <c r="F67" s="92">
        <v>2</v>
      </c>
      <c r="G67" s="47">
        <v>19.5</v>
      </c>
      <c r="H67" s="47">
        <v>28</v>
      </c>
      <c r="I67" s="47">
        <f t="shared" si="5"/>
        <v>47.5</v>
      </c>
      <c r="J67" s="47">
        <f t="shared" si="6"/>
        <v>2.85</v>
      </c>
      <c r="K67" s="47">
        <v>29</v>
      </c>
      <c r="L67" s="47">
        <v>3</v>
      </c>
      <c r="M67" s="47">
        <f t="shared" si="7"/>
        <v>32</v>
      </c>
      <c r="N67" s="47">
        <f t="shared" si="8"/>
        <v>1.92</v>
      </c>
      <c r="O67" s="47">
        <v>39</v>
      </c>
      <c r="P67" s="47">
        <v>3</v>
      </c>
      <c r="Q67" s="47">
        <f t="shared" si="9"/>
        <v>42</v>
      </c>
      <c r="R67" s="47">
        <f t="shared" si="10"/>
        <v>2.52</v>
      </c>
      <c r="S67" s="221"/>
    </row>
    <row r="68" spans="1:19" ht="21">
      <c r="A68" s="75" t="s">
        <v>138</v>
      </c>
      <c r="B68" s="90" t="s">
        <v>139</v>
      </c>
      <c r="C68" s="76">
        <v>64</v>
      </c>
      <c r="D68" s="139" t="s">
        <v>1221</v>
      </c>
      <c r="E68" s="92" t="s">
        <v>298</v>
      </c>
      <c r="F68" s="92">
        <v>2</v>
      </c>
      <c r="G68" s="47">
        <v>30.5</v>
      </c>
      <c r="H68" s="47">
        <v>40</v>
      </c>
      <c r="I68" s="47">
        <f t="shared" si="5"/>
        <v>70.5</v>
      </c>
      <c r="J68" s="47">
        <f t="shared" si="6"/>
        <v>4.2299999999999995</v>
      </c>
      <c r="K68" s="47">
        <v>53</v>
      </c>
      <c r="L68" s="47">
        <v>26</v>
      </c>
      <c r="M68" s="47">
        <f t="shared" si="7"/>
        <v>79</v>
      </c>
      <c r="N68" s="47">
        <f t="shared" si="8"/>
        <v>4.74</v>
      </c>
      <c r="O68" s="47">
        <v>53</v>
      </c>
      <c r="P68" s="47">
        <v>10.5</v>
      </c>
      <c r="Q68" s="47">
        <f t="shared" si="9"/>
        <v>63.5</v>
      </c>
      <c r="R68" s="47">
        <f t="shared" si="10"/>
        <v>3.81</v>
      </c>
      <c r="S68" s="221"/>
    </row>
    <row r="69" spans="1:19" ht="21">
      <c r="A69" s="75" t="s">
        <v>138</v>
      </c>
      <c r="B69" s="90" t="s">
        <v>139</v>
      </c>
      <c r="C69" s="76">
        <v>65</v>
      </c>
      <c r="D69" s="139" t="s">
        <v>1222</v>
      </c>
      <c r="E69" s="92" t="s">
        <v>299</v>
      </c>
      <c r="F69" s="92">
        <v>2</v>
      </c>
      <c r="G69" s="47">
        <v>21.5</v>
      </c>
      <c r="H69" s="47">
        <v>36</v>
      </c>
      <c r="I69" s="47">
        <f t="shared" si="5"/>
        <v>57.5</v>
      </c>
      <c r="J69" s="47">
        <f t="shared" si="6"/>
        <v>3.4499999999999997</v>
      </c>
      <c r="K69" s="47">
        <v>24</v>
      </c>
      <c r="L69" s="47">
        <v>8</v>
      </c>
      <c r="M69" s="47">
        <f t="shared" si="7"/>
        <v>32</v>
      </c>
      <c r="N69" s="47">
        <f t="shared" si="8"/>
        <v>1.92</v>
      </c>
      <c r="O69" s="47">
        <v>32</v>
      </c>
      <c r="P69" s="47">
        <v>7.5</v>
      </c>
      <c r="Q69" s="47">
        <f t="shared" si="9"/>
        <v>39.5</v>
      </c>
      <c r="R69" s="47">
        <f t="shared" si="10"/>
        <v>2.37</v>
      </c>
      <c r="S69" s="221"/>
    </row>
    <row r="70" spans="1:19" ht="21">
      <c r="A70" s="75" t="s">
        <v>138</v>
      </c>
      <c r="B70" s="90" t="s">
        <v>139</v>
      </c>
      <c r="C70" s="76">
        <v>66</v>
      </c>
      <c r="D70" s="139" t="s">
        <v>1223</v>
      </c>
      <c r="E70" s="92" t="s">
        <v>300</v>
      </c>
      <c r="F70" s="92">
        <v>2</v>
      </c>
      <c r="G70" s="47">
        <v>21.5</v>
      </c>
      <c r="H70" s="47">
        <v>14</v>
      </c>
      <c r="I70" s="47">
        <f t="shared" si="5"/>
        <v>35.5</v>
      </c>
      <c r="J70" s="47">
        <f t="shared" si="6"/>
        <v>2.13</v>
      </c>
      <c r="K70" s="47">
        <v>37</v>
      </c>
      <c r="L70" s="47">
        <v>6</v>
      </c>
      <c r="M70" s="47">
        <f t="shared" si="7"/>
        <v>43</v>
      </c>
      <c r="N70" s="47">
        <f t="shared" si="8"/>
        <v>2.58</v>
      </c>
      <c r="O70" s="47">
        <v>23</v>
      </c>
      <c r="P70" s="47">
        <v>1.5</v>
      </c>
      <c r="Q70" s="47">
        <f t="shared" si="9"/>
        <v>24.5</v>
      </c>
      <c r="R70" s="47">
        <f t="shared" si="10"/>
        <v>1.47</v>
      </c>
      <c r="S70" s="221"/>
    </row>
    <row r="71" spans="1:19" ht="21">
      <c r="A71" s="75" t="s">
        <v>138</v>
      </c>
      <c r="B71" s="90" t="s">
        <v>139</v>
      </c>
      <c r="C71" s="76">
        <v>67</v>
      </c>
      <c r="D71" s="139" t="s">
        <v>1224</v>
      </c>
      <c r="E71" s="92" t="s">
        <v>301</v>
      </c>
      <c r="F71" s="92">
        <v>2</v>
      </c>
      <c r="G71" s="47">
        <v>31.5</v>
      </c>
      <c r="H71" s="47">
        <v>46</v>
      </c>
      <c r="I71" s="47">
        <f t="shared" si="5"/>
        <v>77.5</v>
      </c>
      <c r="J71" s="47">
        <f t="shared" si="6"/>
        <v>4.6499999999999995</v>
      </c>
      <c r="K71" s="47">
        <v>66</v>
      </c>
      <c r="L71" s="47">
        <v>29</v>
      </c>
      <c r="M71" s="47">
        <f t="shared" si="7"/>
        <v>95</v>
      </c>
      <c r="N71" s="47">
        <f t="shared" si="8"/>
        <v>5.7</v>
      </c>
      <c r="O71" s="47">
        <v>56</v>
      </c>
      <c r="P71" s="47">
        <v>10.5</v>
      </c>
      <c r="Q71" s="47">
        <f t="shared" si="9"/>
        <v>66.5</v>
      </c>
      <c r="R71" s="47">
        <f t="shared" si="10"/>
        <v>3.9899999999999998</v>
      </c>
      <c r="S71" s="221"/>
    </row>
    <row r="72" spans="1:19" ht="21">
      <c r="A72" s="75" t="s">
        <v>138</v>
      </c>
      <c r="B72" s="90" t="s">
        <v>139</v>
      </c>
      <c r="C72" s="76">
        <v>68</v>
      </c>
      <c r="D72" s="139" t="s">
        <v>1225</v>
      </c>
      <c r="E72" s="92" t="s">
        <v>302</v>
      </c>
      <c r="F72" s="92">
        <v>2</v>
      </c>
      <c r="G72" s="47">
        <v>30.5</v>
      </c>
      <c r="H72" s="47">
        <v>30</v>
      </c>
      <c r="I72" s="47">
        <f t="shared" si="5"/>
        <v>60.5</v>
      </c>
      <c r="J72" s="47">
        <f t="shared" si="6"/>
        <v>3.63</v>
      </c>
      <c r="K72" s="47">
        <v>50</v>
      </c>
      <c r="L72" s="47">
        <v>17</v>
      </c>
      <c r="M72" s="47">
        <f t="shared" si="7"/>
        <v>67</v>
      </c>
      <c r="N72" s="47">
        <f t="shared" si="8"/>
        <v>4.02</v>
      </c>
      <c r="O72" s="47">
        <v>55</v>
      </c>
      <c r="P72" s="47">
        <v>10.5</v>
      </c>
      <c r="Q72" s="47">
        <f t="shared" si="9"/>
        <v>65.5</v>
      </c>
      <c r="R72" s="47">
        <f t="shared" si="10"/>
        <v>3.9299999999999997</v>
      </c>
      <c r="S72" s="221"/>
    </row>
    <row r="73" spans="1:19" ht="21">
      <c r="A73" s="75" t="s">
        <v>138</v>
      </c>
      <c r="B73" s="90" t="s">
        <v>139</v>
      </c>
      <c r="C73" s="76">
        <v>69</v>
      </c>
      <c r="D73" s="139" t="s">
        <v>1226</v>
      </c>
      <c r="E73" s="92" t="s">
        <v>303</v>
      </c>
      <c r="F73" s="92">
        <v>2</v>
      </c>
      <c r="G73" s="47">
        <v>29.5</v>
      </c>
      <c r="H73" s="47">
        <v>46</v>
      </c>
      <c r="I73" s="47">
        <f t="shared" si="5"/>
        <v>75.5</v>
      </c>
      <c r="J73" s="47">
        <f t="shared" si="6"/>
        <v>4.53</v>
      </c>
      <c r="K73" s="47">
        <v>62</v>
      </c>
      <c r="L73" s="47">
        <v>29</v>
      </c>
      <c r="M73" s="47">
        <f t="shared" si="7"/>
        <v>91</v>
      </c>
      <c r="N73" s="47">
        <f t="shared" si="8"/>
        <v>5.46</v>
      </c>
      <c r="O73" s="47">
        <v>49</v>
      </c>
      <c r="P73" s="47">
        <v>10.5</v>
      </c>
      <c r="Q73" s="47">
        <f t="shared" si="9"/>
        <v>59.5</v>
      </c>
      <c r="R73" s="47">
        <f t="shared" si="10"/>
        <v>3.57</v>
      </c>
      <c r="S73" s="221"/>
    </row>
    <row r="74" spans="1:19" ht="21">
      <c r="A74" s="75" t="s">
        <v>138</v>
      </c>
      <c r="B74" s="90" t="s">
        <v>139</v>
      </c>
      <c r="C74" s="76">
        <v>70</v>
      </c>
      <c r="D74" s="139" t="s">
        <v>1227</v>
      </c>
      <c r="E74" s="92" t="s">
        <v>304</v>
      </c>
      <c r="F74" s="92">
        <v>2</v>
      </c>
      <c r="G74" s="47">
        <v>25.5</v>
      </c>
      <c r="H74" s="47">
        <v>32</v>
      </c>
      <c r="I74" s="47">
        <f t="shared" si="5"/>
        <v>57.5</v>
      </c>
      <c r="J74" s="47">
        <f t="shared" si="6"/>
        <v>3.4499999999999997</v>
      </c>
      <c r="K74" s="47">
        <v>52</v>
      </c>
      <c r="L74" s="47">
        <v>6</v>
      </c>
      <c r="M74" s="47">
        <f t="shared" si="7"/>
        <v>58</v>
      </c>
      <c r="N74" s="47">
        <f t="shared" si="8"/>
        <v>3.48</v>
      </c>
      <c r="O74" s="47">
        <v>29</v>
      </c>
      <c r="P74" s="47">
        <v>7.5</v>
      </c>
      <c r="Q74" s="47">
        <f t="shared" si="9"/>
        <v>36.5</v>
      </c>
      <c r="R74" s="47">
        <f t="shared" si="10"/>
        <v>2.19</v>
      </c>
      <c r="S74" s="221"/>
    </row>
    <row r="75" spans="1:19" ht="21">
      <c r="A75" s="75" t="s">
        <v>138</v>
      </c>
      <c r="B75" s="90" t="s">
        <v>139</v>
      </c>
      <c r="C75" s="76">
        <v>71</v>
      </c>
      <c r="D75" s="139" t="s">
        <v>1228</v>
      </c>
      <c r="E75" s="92" t="s">
        <v>305</v>
      </c>
      <c r="F75" s="92">
        <v>2</v>
      </c>
      <c r="G75" s="47">
        <v>25.5</v>
      </c>
      <c r="H75" s="47">
        <v>34</v>
      </c>
      <c r="I75" s="47">
        <f t="shared" si="5"/>
        <v>59.5</v>
      </c>
      <c r="J75" s="47">
        <f t="shared" si="6"/>
        <v>3.57</v>
      </c>
      <c r="K75" s="47">
        <v>60</v>
      </c>
      <c r="L75" s="47">
        <v>29</v>
      </c>
      <c r="M75" s="47">
        <f t="shared" si="7"/>
        <v>89</v>
      </c>
      <c r="N75" s="47">
        <f t="shared" si="8"/>
        <v>5.34</v>
      </c>
      <c r="O75" s="47">
        <v>42</v>
      </c>
      <c r="P75" s="47">
        <v>7.5</v>
      </c>
      <c r="Q75" s="47">
        <f t="shared" si="9"/>
        <v>49.5</v>
      </c>
      <c r="R75" s="47">
        <f t="shared" si="10"/>
        <v>2.9699999999999998</v>
      </c>
      <c r="S75" s="221"/>
    </row>
    <row r="76" spans="1:19" ht="21">
      <c r="A76" s="75" t="s">
        <v>138</v>
      </c>
      <c r="B76" s="90" t="s">
        <v>139</v>
      </c>
      <c r="C76" s="76">
        <v>72</v>
      </c>
      <c r="D76" s="139" t="s">
        <v>1229</v>
      </c>
      <c r="E76" s="92" t="s">
        <v>306</v>
      </c>
      <c r="F76" s="92">
        <v>2</v>
      </c>
      <c r="G76" s="47">
        <v>24.5</v>
      </c>
      <c r="H76" s="47">
        <v>35</v>
      </c>
      <c r="I76" s="47">
        <f t="shared" si="5"/>
        <v>59.5</v>
      </c>
      <c r="J76" s="47">
        <f t="shared" si="6"/>
        <v>3.57</v>
      </c>
      <c r="K76" s="47">
        <v>41</v>
      </c>
      <c r="L76" s="47">
        <v>5</v>
      </c>
      <c r="M76" s="47">
        <f t="shared" si="7"/>
        <v>46</v>
      </c>
      <c r="N76" s="47">
        <f t="shared" si="8"/>
        <v>2.76</v>
      </c>
      <c r="O76" s="47">
        <v>46</v>
      </c>
      <c r="P76" s="47">
        <v>7.5</v>
      </c>
      <c r="Q76" s="47">
        <f t="shared" si="9"/>
        <v>53.5</v>
      </c>
      <c r="R76" s="47">
        <f t="shared" si="10"/>
        <v>3.21</v>
      </c>
      <c r="S76" s="221"/>
    </row>
    <row r="77" spans="1:19" ht="21">
      <c r="A77" s="75" t="s">
        <v>138</v>
      </c>
      <c r="B77" s="90" t="s">
        <v>139</v>
      </c>
      <c r="C77" s="76">
        <v>73</v>
      </c>
      <c r="D77" s="139" t="s">
        <v>1230</v>
      </c>
      <c r="E77" s="92" t="s">
        <v>307</v>
      </c>
      <c r="F77" s="92">
        <v>2</v>
      </c>
      <c r="G77" s="47">
        <v>25.5</v>
      </c>
      <c r="H77" s="47">
        <v>42</v>
      </c>
      <c r="I77" s="47">
        <f t="shared" si="5"/>
        <v>67.5</v>
      </c>
      <c r="J77" s="47">
        <f t="shared" si="6"/>
        <v>4.05</v>
      </c>
      <c r="K77" s="47">
        <v>61</v>
      </c>
      <c r="L77" s="47">
        <v>29</v>
      </c>
      <c r="M77" s="47">
        <f t="shared" si="7"/>
        <v>90</v>
      </c>
      <c r="N77" s="47">
        <f t="shared" si="8"/>
        <v>5.3999999999999995</v>
      </c>
      <c r="O77" s="47">
        <v>69</v>
      </c>
      <c r="P77" s="47">
        <v>9</v>
      </c>
      <c r="Q77" s="47">
        <f t="shared" si="9"/>
        <v>78</v>
      </c>
      <c r="R77" s="47">
        <f t="shared" si="10"/>
        <v>4.68</v>
      </c>
      <c r="S77" s="221"/>
    </row>
    <row r="78" spans="1:19" ht="21">
      <c r="A78" s="75" t="s">
        <v>138</v>
      </c>
      <c r="B78" s="90" t="s">
        <v>139</v>
      </c>
      <c r="C78" s="76">
        <v>74</v>
      </c>
      <c r="D78" s="139" t="s">
        <v>1231</v>
      </c>
      <c r="E78" s="92" t="s">
        <v>308</v>
      </c>
      <c r="F78" s="92">
        <v>2</v>
      </c>
      <c r="G78" s="47">
        <v>25.5</v>
      </c>
      <c r="H78" s="47">
        <v>46</v>
      </c>
      <c r="I78" s="47">
        <f t="shared" si="5"/>
        <v>71.5</v>
      </c>
      <c r="J78" s="47">
        <f t="shared" si="6"/>
        <v>4.29</v>
      </c>
      <c r="K78" s="47">
        <v>65</v>
      </c>
      <c r="L78" s="47">
        <v>29</v>
      </c>
      <c r="M78" s="47">
        <f t="shared" si="7"/>
        <v>94</v>
      </c>
      <c r="N78" s="47">
        <f t="shared" si="8"/>
        <v>5.64</v>
      </c>
      <c r="O78" s="47">
        <v>51</v>
      </c>
      <c r="P78" s="47">
        <v>12</v>
      </c>
      <c r="Q78" s="47">
        <f t="shared" si="9"/>
        <v>63</v>
      </c>
      <c r="R78" s="47">
        <f t="shared" si="10"/>
        <v>3.78</v>
      </c>
      <c r="S78" s="221"/>
    </row>
    <row r="79" spans="1:19" ht="21">
      <c r="A79" s="75" t="s">
        <v>138</v>
      </c>
      <c r="B79" s="90" t="s">
        <v>139</v>
      </c>
      <c r="C79" s="76">
        <v>75</v>
      </c>
      <c r="D79" s="139" t="s">
        <v>1232</v>
      </c>
      <c r="E79" s="92" t="s">
        <v>309</v>
      </c>
      <c r="F79" s="92">
        <v>2</v>
      </c>
      <c r="G79" s="47">
        <v>38</v>
      </c>
      <c r="H79" s="47">
        <v>34</v>
      </c>
      <c r="I79" s="47">
        <f t="shared" si="5"/>
        <v>72</v>
      </c>
      <c r="J79" s="47">
        <f t="shared" si="6"/>
        <v>4.32</v>
      </c>
      <c r="K79" s="47">
        <v>43</v>
      </c>
      <c r="L79" s="47">
        <v>24</v>
      </c>
      <c r="M79" s="47">
        <f t="shared" si="7"/>
        <v>67</v>
      </c>
      <c r="N79" s="47">
        <f t="shared" si="8"/>
        <v>4.02</v>
      </c>
      <c r="O79" s="47">
        <v>38</v>
      </c>
      <c r="P79" s="47">
        <v>7.5</v>
      </c>
      <c r="Q79" s="47">
        <f t="shared" si="9"/>
        <v>45.5</v>
      </c>
      <c r="R79" s="47">
        <f t="shared" si="10"/>
        <v>2.73</v>
      </c>
      <c r="S79" s="221"/>
    </row>
    <row r="80" spans="1:19" ht="21">
      <c r="A80" s="75" t="s">
        <v>138</v>
      </c>
      <c r="B80" s="90" t="s">
        <v>139</v>
      </c>
      <c r="C80" s="76">
        <v>76</v>
      </c>
      <c r="D80" s="139" t="s">
        <v>1233</v>
      </c>
      <c r="E80" s="92" t="s">
        <v>310</v>
      </c>
      <c r="F80" s="92">
        <v>2</v>
      </c>
      <c r="G80" s="47">
        <v>22.5</v>
      </c>
      <c r="H80" s="47">
        <v>44</v>
      </c>
      <c r="I80" s="47">
        <f t="shared" si="5"/>
        <v>66.5</v>
      </c>
      <c r="J80" s="47">
        <f t="shared" si="6"/>
        <v>3.9899999999999998</v>
      </c>
      <c r="K80" s="47">
        <v>50</v>
      </c>
      <c r="L80" s="47">
        <v>15</v>
      </c>
      <c r="M80" s="47">
        <f t="shared" si="7"/>
        <v>65</v>
      </c>
      <c r="N80" s="47">
        <f t="shared" si="8"/>
        <v>3.9</v>
      </c>
      <c r="O80" s="47">
        <v>54</v>
      </c>
      <c r="P80" s="47">
        <v>3</v>
      </c>
      <c r="Q80" s="47">
        <f t="shared" si="9"/>
        <v>57</v>
      </c>
      <c r="R80" s="47">
        <f t="shared" si="10"/>
        <v>3.42</v>
      </c>
      <c r="S80" s="221"/>
    </row>
    <row r="81" spans="1:19" ht="21">
      <c r="A81" s="75" t="s">
        <v>138</v>
      </c>
      <c r="B81" s="90" t="s">
        <v>139</v>
      </c>
      <c r="C81" s="76">
        <v>77</v>
      </c>
      <c r="D81" s="139" t="s">
        <v>1234</v>
      </c>
      <c r="E81" s="93" t="s">
        <v>311</v>
      </c>
      <c r="F81" s="93">
        <v>2</v>
      </c>
      <c r="G81" s="47">
        <v>29.5</v>
      </c>
      <c r="H81" s="47">
        <v>44</v>
      </c>
      <c r="I81" s="47">
        <f t="shared" si="5"/>
        <v>73.5</v>
      </c>
      <c r="J81" s="47">
        <f t="shared" si="6"/>
        <v>4.41</v>
      </c>
      <c r="K81" s="47">
        <v>51</v>
      </c>
      <c r="L81" s="47">
        <v>32</v>
      </c>
      <c r="M81" s="47">
        <f t="shared" si="7"/>
        <v>83</v>
      </c>
      <c r="N81" s="47">
        <f t="shared" si="8"/>
        <v>4.9799999999999995</v>
      </c>
      <c r="O81" s="47">
        <v>40</v>
      </c>
      <c r="P81" s="47">
        <v>10.5</v>
      </c>
      <c r="Q81" s="47">
        <f t="shared" si="9"/>
        <v>50.5</v>
      </c>
      <c r="R81" s="47">
        <f t="shared" si="10"/>
        <v>3.03</v>
      </c>
      <c r="S81" s="221"/>
    </row>
    <row r="82" spans="1:19" ht="21">
      <c r="A82" s="75" t="s">
        <v>138</v>
      </c>
      <c r="B82" s="90" t="s">
        <v>139</v>
      </c>
      <c r="C82" s="76">
        <v>78</v>
      </c>
      <c r="D82" s="139" t="s">
        <v>1235</v>
      </c>
      <c r="E82" s="94">
        <v>1739902237284</v>
      </c>
      <c r="F82" s="90">
        <v>1</v>
      </c>
      <c r="G82" s="47">
        <v>12.5</v>
      </c>
      <c r="H82" s="47">
        <v>24</v>
      </c>
      <c r="I82" s="47">
        <f t="shared" si="5"/>
        <v>36.5</v>
      </c>
      <c r="J82" s="47">
        <f t="shared" si="6"/>
        <v>2.19</v>
      </c>
      <c r="K82" s="47">
        <v>39</v>
      </c>
      <c r="L82" s="47">
        <v>20</v>
      </c>
      <c r="M82" s="47">
        <f t="shared" si="7"/>
        <v>59</v>
      </c>
      <c r="N82" s="47">
        <f t="shared" si="8"/>
        <v>3.54</v>
      </c>
      <c r="O82" s="47">
        <v>37</v>
      </c>
      <c r="P82" s="47">
        <v>6</v>
      </c>
      <c r="Q82" s="47">
        <f t="shared" si="9"/>
        <v>43</v>
      </c>
      <c r="R82" s="47">
        <f t="shared" si="10"/>
        <v>2.58</v>
      </c>
      <c r="S82" s="221"/>
    </row>
    <row r="83" spans="1:19" ht="21">
      <c r="A83" s="75" t="s">
        <v>138</v>
      </c>
      <c r="B83" s="90" t="s">
        <v>139</v>
      </c>
      <c r="C83" s="76">
        <v>79</v>
      </c>
      <c r="D83" s="139" t="s">
        <v>1236</v>
      </c>
      <c r="E83" s="95" t="s">
        <v>312</v>
      </c>
      <c r="F83" s="95">
        <v>1</v>
      </c>
      <c r="G83" s="47">
        <v>23</v>
      </c>
      <c r="H83" s="47">
        <v>22</v>
      </c>
      <c r="I83" s="47">
        <f>SUM(G83:H83)</f>
        <v>45</v>
      </c>
      <c r="J83" s="47">
        <f>I83*0.06</f>
        <v>2.6999999999999997</v>
      </c>
      <c r="K83" s="47">
        <v>28</v>
      </c>
      <c r="L83" s="47">
        <v>0</v>
      </c>
      <c r="M83" s="47">
        <f>K83+L83</f>
        <v>28</v>
      </c>
      <c r="N83" s="47">
        <f>M83*0.06</f>
        <v>1.68</v>
      </c>
      <c r="O83" s="47">
        <v>25</v>
      </c>
      <c r="P83" s="47">
        <v>1.5</v>
      </c>
      <c r="Q83" s="47">
        <f>O83+P83</f>
        <v>26.5</v>
      </c>
      <c r="R83" s="47">
        <f>Q83*0.06</f>
        <v>1.5899999999999999</v>
      </c>
      <c r="S83" s="221"/>
    </row>
    <row r="84" spans="1:19" ht="21">
      <c r="A84" s="75" t="s">
        <v>138</v>
      </c>
      <c r="B84" s="90" t="s">
        <v>139</v>
      </c>
      <c r="C84" s="76">
        <v>80</v>
      </c>
      <c r="D84" s="139" t="s">
        <v>1237</v>
      </c>
      <c r="E84" s="92" t="s">
        <v>313</v>
      </c>
      <c r="F84" s="92">
        <v>1</v>
      </c>
      <c r="G84" s="47">
        <v>23.5</v>
      </c>
      <c r="H84" s="47">
        <v>22</v>
      </c>
      <c r="I84" s="47">
        <f aca="true" t="shared" si="11" ref="I84:I119">SUM(G84:H84)</f>
        <v>45.5</v>
      </c>
      <c r="J84" s="47">
        <f aca="true" t="shared" si="12" ref="J84:J119">I84*0.06</f>
        <v>2.73</v>
      </c>
      <c r="K84" s="47">
        <v>30</v>
      </c>
      <c r="L84" s="47">
        <v>0</v>
      </c>
      <c r="M84" s="47">
        <f aca="true" t="shared" si="13" ref="M84:M119">K84+L84</f>
        <v>30</v>
      </c>
      <c r="N84" s="47">
        <f aca="true" t="shared" si="14" ref="N84:N119">M84*0.06</f>
        <v>1.7999999999999998</v>
      </c>
      <c r="O84" s="47">
        <v>31</v>
      </c>
      <c r="P84" s="47">
        <v>3</v>
      </c>
      <c r="Q84" s="47">
        <f aca="true" t="shared" si="15" ref="Q84:Q119">O84+P84</f>
        <v>34</v>
      </c>
      <c r="R84" s="47">
        <f aca="true" t="shared" si="16" ref="R84:R119">Q84*0.06</f>
        <v>2.04</v>
      </c>
      <c r="S84" s="221"/>
    </row>
    <row r="85" spans="1:19" ht="21">
      <c r="A85" s="75" t="s">
        <v>138</v>
      </c>
      <c r="B85" s="90" t="s">
        <v>139</v>
      </c>
      <c r="C85" s="76">
        <v>81</v>
      </c>
      <c r="D85" s="139" t="s">
        <v>1238</v>
      </c>
      <c r="E85" s="92" t="s">
        <v>314</v>
      </c>
      <c r="F85" s="92">
        <v>1</v>
      </c>
      <c r="G85" s="47">
        <v>20</v>
      </c>
      <c r="H85" s="47">
        <v>18</v>
      </c>
      <c r="I85" s="47">
        <f t="shared" si="11"/>
        <v>38</v>
      </c>
      <c r="J85" s="47">
        <f t="shared" si="12"/>
        <v>2.28</v>
      </c>
      <c r="K85" s="47">
        <v>26</v>
      </c>
      <c r="L85" s="47">
        <v>0</v>
      </c>
      <c r="M85" s="47">
        <f t="shared" si="13"/>
        <v>26</v>
      </c>
      <c r="N85" s="47">
        <f t="shared" si="14"/>
        <v>1.56</v>
      </c>
      <c r="O85" s="47">
        <v>36</v>
      </c>
      <c r="P85" s="47">
        <v>0</v>
      </c>
      <c r="Q85" s="47">
        <f t="shared" si="15"/>
        <v>36</v>
      </c>
      <c r="R85" s="47">
        <f t="shared" si="16"/>
        <v>2.16</v>
      </c>
      <c r="S85" s="221"/>
    </row>
    <row r="86" spans="1:19" ht="21">
      <c r="A86" s="75" t="s">
        <v>138</v>
      </c>
      <c r="B86" s="90" t="s">
        <v>139</v>
      </c>
      <c r="C86" s="76">
        <v>82</v>
      </c>
      <c r="D86" s="139" t="s">
        <v>1239</v>
      </c>
      <c r="E86" s="92" t="s">
        <v>315</v>
      </c>
      <c r="F86" s="92">
        <v>1</v>
      </c>
      <c r="G86" s="47">
        <v>26.5</v>
      </c>
      <c r="H86" s="47">
        <v>20</v>
      </c>
      <c r="I86" s="47">
        <f t="shared" si="11"/>
        <v>46.5</v>
      </c>
      <c r="J86" s="47">
        <f t="shared" si="12"/>
        <v>2.79</v>
      </c>
      <c r="K86" s="47">
        <v>30</v>
      </c>
      <c r="L86" s="47">
        <v>3</v>
      </c>
      <c r="M86" s="47">
        <f t="shared" si="13"/>
        <v>33</v>
      </c>
      <c r="N86" s="47">
        <f t="shared" si="14"/>
        <v>1.98</v>
      </c>
      <c r="O86" s="47">
        <v>25</v>
      </c>
      <c r="P86" s="47">
        <v>1.5</v>
      </c>
      <c r="Q86" s="47">
        <f t="shared" si="15"/>
        <v>26.5</v>
      </c>
      <c r="R86" s="47">
        <f t="shared" si="16"/>
        <v>1.5899999999999999</v>
      </c>
      <c r="S86" s="221"/>
    </row>
    <row r="87" spans="1:19" ht="21">
      <c r="A87" s="75" t="s">
        <v>138</v>
      </c>
      <c r="B87" s="90" t="s">
        <v>139</v>
      </c>
      <c r="C87" s="76">
        <v>83</v>
      </c>
      <c r="D87" s="139" t="s">
        <v>1240</v>
      </c>
      <c r="E87" s="92" t="s">
        <v>316</v>
      </c>
      <c r="F87" s="92">
        <v>1</v>
      </c>
      <c r="G87" s="47">
        <v>31</v>
      </c>
      <c r="H87" s="47">
        <v>22</v>
      </c>
      <c r="I87" s="47">
        <f t="shared" si="11"/>
        <v>53</v>
      </c>
      <c r="J87" s="47">
        <f t="shared" si="12"/>
        <v>3.1799999999999997</v>
      </c>
      <c r="K87" s="47">
        <v>33</v>
      </c>
      <c r="L87" s="47">
        <v>1.75</v>
      </c>
      <c r="M87" s="47">
        <f t="shared" si="13"/>
        <v>34.75</v>
      </c>
      <c r="N87" s="47">
        <f t="shared" si="14"/>
        <v>2.085</v>
      </c>
      <c r="O87" s="47">
        <v>23</v>
      </c>
      <c r="P87" s="47">
        <v>1.5</v>
      </c>
      <c r="Q87" s="47">
        <f t="shared" si="15"/>
        <v>24.5</v>
      </c>
      <c r="R87" s="47">
        <f t="shared" si="16"/>
        <v>1.47</v>
      </c>
      <c r="S87" s="221"/>
    </row>
    <row r="88" spans="1:19" ht="21">
      <c r="A88" s="75" t="s">
        <v>138</v>
      </c>
      <c r="B88" s="90" t="s">
        <v>139</v>
      </c>
      <c r="C88" s="76">
        <v>84</v>
      </c>
      <c r="D88" s="139" t="s">
        <v>1241</v>
      </c>
      <c r="E88" s="92" t="s">
        <v>317</v>
      </c>
      <c r="F88" s="92">
        <v>1</v>
      </c>
      <c r="G88" s="47">
        <v>18.5</v>
      </c>
      <c r="H88" s="47">
        <v>20</v>
      </c>
      <c r="I88" s="47">
        <f t="shared" si="11"/>
        <v>38.5</v>
      </c>
      <c r="J88" s="47">
        <f t="shared" si="12"/>
        <v>2.31</v>
      </c>
      <c r="K88" s="47">
        <v>22</v>
      </c>
      <c r="L88" s="47">
        <v>0</v>
      </c>
      <c r="M88" s="47">
        <f t="shared" si="13"/>
        <v>22</v>
      </c>
      <c r="N88" s="47">
        <f t="shared" si="14"/>
        <v>1.3199999999999998</v>
      </c>
      <c r="O88" s="47">
        <v>50</v>
      </c>
      <c r="P88" s="47">
        <v>3</v>
      </c>
      <c r="Q88" s="47">
        <f t="shared" si="15"/>
        <v>53</v>
      </c>
      <c r="R88" s="47">
        <f t="shared" si="16"/>
        <v>3.1799999999999997</v>
      </c>
      <c r="S88" s="221"/>
    </row>
    <row r="89" spans="1:19" ht="21">
      <c r="A89" s="75" t="s">
        <v>138</v>
      </c>
      <c r="B89" s="90" t="s">
        <v>139</v>
      </c>
      <c r="C89" s="76">
        <v>85</v>
      </c>
      <c r="D89" s="139" t="s">
        <v>1242</v>
      </c>
      <c r="E89" s="92" t="s">
        <v>318</v>
      </c>
      <c r="F89" s="92">
        <v>1</v>
      </c>
      <c r="G89" s="47">
        <v>17.5</v>
      </c>
      <c r="H89" s="47">
        <v>16</v>
      </c>
      <c r="I89" s="47">
        <f t="shared" si="11"/>
        <v>33.5</v>
      </c>
      <c r="J89" s="47">
        <f t="shared" si="12"/>
        <v>2.01</v>
      </c>
      <c r="K89" s="47">
        <v>15</v>
      </c>
      <c r="L89" s="47">
        <v>0</v>
      </c>
      <c r="M89" s="47">
        <f t="shared" si="13"/>
        <v>15</v>
      </c>
      <c r="N89" s="47">
        <f t="shared" si="14"/>
        <v>0.8999999999999999</v>
      </c>
      <c r="O89" s="47">
        <v>34</v>
      </c>
      <c r="P89" s="47">
        <v>1.5</v>
      </c>
      <c r="Q89" s="47">
        <f t="shared" si="15"/>
        <v>35.5</v>
      </c>
      <c r="R89" s="47">
        <f t="shared" si="16"/>
        <v>2.13</v>
      </c>
      <c r="S89" s="221"/>
    </row>
    <row r="90" spans="1:19" ht="21">
      <c r="A90" s="75" t="s">
        <v>138</v>
      </c>
      <c r="B90" s="90" t="s">
        <v>139</v>
      </c>
      <c r="C90" s="76">
        <v>86</v>
      </c>
      <c r="D90" s="139" t="s">
        <v>1243</v>
      </c>
      <c r="E90" s="92" t="s">
        <v>319</v>
      </c>
      <c r="F90" s="92">
        <v>1</v>
      </c>
      <c r="G90" s="47">
        <v>18</v>
      </c>
      <c r="H90" s="47">
        <v>16</v>
      </c>
      <c r="I90" s="47">
        <f t="shared" si="11"/>
        <v>34</v>
      </c>
      <c r="J90" s="47">
        <f t="shared" si="12"/>
        <v>2.04</v>
      </c>
      <c r="K90" s="47">
        <v>25</v>
      </c>
      <c r="L90" s="47">
        <v>0</v>
      </c>
      <c r="M90" s="47">
        <f t="shared" si="13"/>
        <v>25</v>
      </c>
      <c r="N90" s="47">
        <f t="shared" si="14"/>
        <v>1.5</v>
      </c>
      <c r="O90" s="47">
        <v>33</v>
      </c>
      <c r="P90" s="47">
        <v>1.5</v>
      </c>
      <c r="Q90" s="47">
        <f t="shared" si="15"/>
        <v>34.5</v>
      </c>
      <c r="R90" s="47">
        <f t="shared" si="16"/>
        <v>2.07</v>
      </c>
      <c r="S90" s="221"/>
    </row>
    <row r="91" spans="1:19" ht="21">
      <c r="A91" s="75" t="s">
        <v>138</v>
      </c>
      <c r="B91" s="90" t="s">
        <v>139</v>
      </c>
      <c r="C91" s="76">
        <v>87</v>
      </c>
      <c r="D91" s="139" t="s">
        <v>1244</v>
      </c>
      <c r="E91" s="92" t="s">
        <v>320</v>
      </c>
      <c r="F91" s="92">
        <v>1</v>
      </c>
      <c r="G91" s="47">
        <v>14.5</v>
      </c>
      <c r="H91" s="47">
        <v>20</v>
      </c>
      <c r="I91" s="47">
        <f t="shared" si="11"/>
        <v>34.5</v>
      </c>
      <c r="J91" s="47">
        <f t="shared" si="12"/>
        <v>2.07</v>
      </c>
      <c r="K91" s="47">
        <v>33</v>
      </c>
      <c r="L91" s="47">
        <v>0</v>
      </c>
      <c r="M91" s="47">
        <f t="shared" si="13"/>
        <v>33</v>
      </c>
      <c r="N91" s="47">
        <f t="shared" si="14"/>
        <v>1.98</v>
      </c>
      <c r="O91" s="47">
        <v>29</v>
      </c>
      <c r="P91" s="47">
        <v>3</v>
      </c>
      <c r="Q91" s="47">
        <f t="shared" si="15"/>
        <v>32</v>
      </c>
      <c r="R91" s="47">
        <f t="shared" si="16"/>
        <v>1.92</v>
      </c>
      <c r="S91" s="221"/>
    </row>
    <row r="92" spans="1:19" ht="21">
      <c r="A92" s="75" t="s">
        <v>138</v>
      </c>
      <c r="B92" s="90" t="s">
        <v>139</v>
      </c>
      <c r="C92" s="76">
        <v>88</v>
      </c>
      <c r="D92" s="139" t="s">
        <v>1245</v>
      </c>
      <c r="E92" s="92" t="s">
        <v>321</v>
      </c>
      <c r="F92" s="92">
        <v>1</v>
      </c>
      <c r="G92" s="47">
        <v>31</v>
      </c>
      <c r="H92" s="47">
        <v>22</v>
      </c>
      <c r="I92" s="47">
        <f t="shared" si="11"/>
        <v>53</v>
      </c>
      <c r="J92" s="47">
        <f t="shared" si="12"/>
        <v>3.1799999999999997</v>
      </c>
      <c r="K92" s="47">
        <v>31</v>
      </c>
      <c r="L92" s="47">
        <v>4.75</v>
      </c>
      <c r="M92" s="47">
        <f t="shared" si="13"/>
        <v>35.75</v>
      </c>
      <c r="N92" s="47">
        <f t="shared" si="14"/>
        <v>2.145</v>
      </c>
      <c r="O92" s="47">
        <v>36</v>
      </c>
      <c r="P92" s="47">
        <v>1.5</v>
      </c>
      <c r="Q92" s="47">
        <f t="shared" si="15"/>
        <v>37.5</v>
      </c>
      <c r="R92" s="47">
        <f t="shared" si="16"/>
        <v>2.25</v>
      </c>
      <c r="S92" s="221"/>
    </row>
    <row r="93" spans="1:19" ht="21">
      <c r="A93" s="75" t="s">
        <v>138</v>
      </c>
      <c r="B93" s="90" t="s">
        <v>139</v>
      </c>
      <c r="C93" s="76">
        <v>89</v>
      </c>
      <c r="D93" s="139" t="s">
        <v>1246</v>
      </c>
      <c r="E93" s="92" t="s">
        <v>322</v>
      </c>
      <c r="F93" s="92">
        <v>1</v>
      </c>
      <c r="G93" s="47">
        <v>20</v>
      </c>
      <c r="H93" s="47">
        <v>14</v>
      </c>
      <c r="I93" s="47">
        <f t="shared" si="11"/>
        <v>34</v>
      </c>
      <c r="J93" s="47">
        <f t="shared" si="12"/>
        <v>2.04</v>
      </c>
      <c r="K93" s="47">
        <v>26</v>
      </c>
      <c r="L93" s="47">
        <v>0</v>
      </c>
      <c r="M93" s="47">
        <f t="shared" si="13"/>
        <v>26</v>
      </c>
      <c r="N93" s="47">
        <f t="shared" si="14"/>
        <v>1.56</v>
      </c>
      <c r="O93" s="47">
        <v>21</v>
      </c>
      <c r="P93" s="47">
        <v>0</v>
      </c>
      <c r="Q93" s="47">
        <f t="shared" si="15"/>
        <v>21</v>
      </c>
      <c r="R93" s="47">
        <f t="shared" si="16"/>
        <v>1.26</v>
      </c>
      <c r="S93" s="221"/>
    </row>
    <row r="94" spans="1:19" ht="21">
      <c r="A94" s="75" t="s">
        <v>138</v>
      </c>
      <c r="B94" s="90" t="s">
        <v>139</v>
      </c>
      <c r="C94" s="76">
        <v>90</v>
      </c>
      <c r="D94" s="139" t="s">
        <v>1247</v>
      </c>
      <c r="E94" s="92" t="s">
        <v>323</v>
      </c>
      <c r="F94" s="92">
        <v>1</v>
      </c>
      <c r="G94" s="47">
        <v>18.5</v>
      </c>
      <c r="H94" s="47">
        <v>24</v>
      </c>
      <c r="I94" s="47">
        <f t="shared" si="11"/>
        <v>42.5</v>
      </c>
      <c r="J94" s="47">
        <f t="shared" si="12"/>
        <v>2.55</v>
      </c>
      <c r="K94" s="47">
        <v>29</v>
      </c>
      <c r="L94" s="47">
        <v>8.75</v>
      </c>
      <c r="M94" s="47">
        <f t="shared" si="13"/>
        <v>37.75</v>
      </c>
      <c r="N94" s="47">
        <f t="shared" si="14"/>
        <v>2.265</v>
      </c>
      <c r="O94" s="47">
        <v>30</v>
      </c>
      <c r="P94" s="47">
        <v>1.5</v>
      </c>
      <c r="Q94" s="47">
        <f t="shared" si="15"/>
        <v>31.5</v>
      </c>
      <c r="R94" s="47">
        <f t="shared" si="16"/>
        <v>1.89</v>
      </c>
      <c r="S94" s="221"/>
    </row>
    <row r="95" spans="1:19" ht="21">
      <c r="A95" s="75" t="s">
        <v>138</v>
      </c>
      <c r="B95" s="90" t="s">
        <v>139</v>
      </c>
      <c r="C95" s="76">
        <v>91</v>
      </c>
      <c r="D95" s="139" t="s">
        <v>1248</v>
      </c>
      <c r="E95" s="92" t="s">
        <v>324</v>
      </c>
      <c r="F95" s="92">
        <v>1</v>
      </c>
      <c r="G95" s="47">
        <v>21.5</v>
      </c>
      <c r="H95" s="47">
        <v>20</v>
      </c>
      <c r="I95" s="47">
        <f t="shared" si="11"/>
        <v>41.5</v>
      </c>
      <c r="J95" s="47">
        <f t="shared" si="12"/>
        <v>2.4899999999999998</v>
      </c>
      <c r="K95" s="47">
        <v>15</v>
      </c>
      <c r="L95" s="47">
        <v>0.25</v>
      </c>
      <c r="M95" s="47">
        <f t="shared" si="13"/>
        <v>15.25</v>
      </c>
      <c r="N95" s="47">
        <f t="shared" si="14"/>
        <v>0.9149999999999999</v>
      </c>
      <c r="O95" s="47">
        <v>14</v>
      </c>
      <c r="P95" s="47">
        <v>0</v>
      </c>
      <c r="Q95" s="47">
        <f t="shared" si="15"/>
        <v>14</v>
      </c>
      <c r="R95" s="47">
        <f t="shared" si="16"/>
        <v>0.84</v>
      </c>
      <c r="S95" s="221"/>
    </row>
    <row r="96" spans="1:19" ht="21">
      <c r="A96" s="75" t="s">
        <v>138</v>
      </c>
      <c r="B96" s="90" t="s">
        <v>139</v>
      </c>
      <c r="C96" s="76">
        <v>92</v>
      </c>
      <c r="D96" s="139" t="s">
        <v>1249</v>
      </c>
      <c r="E96" s="92" t="s">
        <v>325</v>
      </c>
      <c r="F96" s="92">
        <v>1</v>
      </c>
      <c r="G96" s="47">
        <v>24</v>
      </c>
      <c r="H96" s="47">
        <v>22</v>
      </c>
      <c r="I96" s="47">
        <f t="shared" si="11"/>
        <v>46</v>
      </c>
      <c r="J96" s="47">
        <f t="shared" si="12"/>
        <v>2.76</v>
      </c>
      <c r="K96" s="47">
        <v>27</v>
      </c>
      <c r="L96" s="47">
        <v>0</v>
      </c>
      <c r="M96" s="47">
        <f t="shared" si="13"/>
        <v>27</v>
      </c>
      <c r="N96" s="47">
        <f t="shared" si="14"/>
        <v>1.6199999999999999</v>
      </c>
      <c r="O96" s="47">
        <v>44</v>
      </c>
      <c r="P96" s="47">
        <v>0</v>
      </c>
      <c r="Q96" s="47">
        <f t="shared" si="15"/>
        <v>44</v>
      </c>
      <c r="R96" s="47">
        <f t="shared" si="16"/>
        <v>2.6399999999999997</v>
      </c>
      <c r="S96" s="221"/>
    </row>
    <row r="97" spans="1:19" ht="21">
      <c r="A97" s="75" t="s">
        <v>138</v>
      </c>
      <c r="B97" s="90" t="s">
        <v>139</v>
      </c>
      <c r="C97" s="76">
        <v>93</v>
      </c>
      <c r="D97" s="139" t="s">
        <v>1250</v>
      </c>
      <c r="E97" s="92" t="s">
        <v>326</v>
      </c>
      <c r="F97" s="92">
        <v>1</v>
      </c>
      <c r="G97" s="47">
        <v>36</v>
      </c>
      <c r="H97" s="47">
        <v>28</v>
      </c>
      <c r="I97" s="47">
        <f t="shared" si="11"/>
        <v>64</v>
      </c>
      <c r="J97" s="47">
        <f t="shared" si="12"/>
        <v>3.84</v>
      </c>
      <c r="K97" s="47">
        <v>48</v>
      </c>
      <c r="L97" s="47">
        <v>1.5</v>
      </c>
      <c r="M97" s="47">
        <f t="shared" si="13"/>
        <v>49.5</v>
      </c>
      <c r="N97" s="47">
        <f t="shared" si="14"/>
        <v>2.9699999999999998</v>
      </c>
      <c r="O97" s="47">
        <v>32</v>
      </c>
      <c r="P97" s="47">
        <v>2</v>
      </c>
      <c r="Q97" s="47">
        <f t="shared" si="15"/>
        <v>34</v>
      </c>
      <c r="R97" s="47">
        <f t="shared" si="16"/>
        <v>2.04</v>
      </c>
      <c r="S97" s="221"/>
    </row>
    <row r="98" spans="1:19" ht="21">
      <c r="A98" s="75" t="s">
        <v>138</v>
      </c>
      <c r="B98" s="90" t="s">
        <v>139</v>
      </c>
      <c r="C98" s="76">
        <v>94</v>
      </c>
      <c r="D98" s="139" t="s">
        <v>1251</v>
      </c>
      <c r="E98" s="92" t="s">
        <v>327</v>
      </c>
      <c r="F98" s="92">
        <v>1</v>
      </c>
      <c r="G98" s="47">
        <v>23.5</v>
      </c>
      <c r="H98" s="47">
        <v>26</v>
      </c>
      <c r="I98" s="47">
        <f t="shared" si="11"/>
        <v>49.5</v>
      </c>
      <c r="J98" s="47">
        <f t="shared" si="12"/>
        <v>2.9699999999999998</v>
      </c>
      <c r="K98" s="47">
        <v>20</v>
      </c>
      <c r="L98" s="47">
        <v>2.5</v>
      </c>
      <c r="M98" s="47">
        <f t="shared" si="13"/>
        <v>22.5</v>
      </c>
      <c r="N98" s="47">
        <f t="shared" si="14"/>
        <v>1.3499999999999999</v>
      </c>
      <c r="O98" s="47">
        <v>33</v>
      </c>
      <c r="P98" s="47">
        <v>1.5</v>
      </c>
      <c r="Q98" s="47">
        <f t="shared" si="15"/>
        <v>34.5</v>
      </c>
      <c r="R98" s="47">
        <f t="shared" si="16"/>
        <v>2.07</v>
      </c>
      <c r="S98" s="221"/>
    </row>
    <row r="99" spans="1:19" ht="21">
      <c r="A99" s="75" t="s">
        <v>138</v>
      </c>
      <c r="B99" s="90" t="s">
        <v>139</v>
      </c>
      <c r="C99" s="76">
        <v>95</v>
      </c>
      <c r="D99" s="139" t="s">
        <v>1252</v>
      </c>
      <c r="E99" s="92" t="s">
        <v>328</v>
      </c>
      <c r="F99" s="92">
        <v>2</v>
      </c>
      <c r="G99" s="47">
        <v>33.5</v>
      </c>
      <c r="H99" s="47">
        <v>34</v>
      </c>
      <c r="I99" s="47">
        <f t="shared" si="11"/>
        <v>67.5</v>
      </c>
      <c r="J99" s="47">
        <f t="shared" si="12"/>
        <v>4.05</v>
      </c>
      <c r="K99" s="47">
        <v>37</v>
      </c>
      <c r="L99" s="47">
        <v>3</v>
      </c>
      <c r="M99" s="47">
        <f t="shared" si="13"/>
        <v>40</v>
      </c>
      <c r="N99" s="47">
        <f t="shared" si="14"/>
        <v>2.4</v>
      </c>
      <c r="O99" s="47">
        <v>39</v>
      </c>
      <c r="P99" s="47">
        <v>6</v>
      </c>
      <c r="Q99" s="47">
        <f t="shared" si="15"/>
        <v>45</v>
      </c>
      <c r="R99" s="47">
        <f t="shared" si="16"/>
        <v>2.6999999999999997</v>
      </c>
      <c r="S99" s="221"/>
    </row>
    <row r="100" spans="1:19" ht="21">
      <c r="A100" s="75" t="s">
        <v>138</v>
      </c>
      <c r="B100" s="90" t="s">
        <v>139</v>
      </c>
      <c r="C100" s="76">
        <v>96</v>
      </c>
      <c r="D100" s="139" t="s">
        <v>1253</v>
      </c>
      <c r="E100" s="92" t="s">
        <v>329</v>
      </c>
      <c r="F100" s="92">
        <v>2</v>
      </c>
      <c r="G100" s="47">
        <v>34.5</v>
      </c>
      <c r="H100" s="47">
        <v>40</v>
      </c>
      <c r="I100" s="47">
        <f t="shared" si="11"/>
        <v>74.5</v>
      </c>
      <c r="J100" s="47">
        <f t="shared" si="12"/>
        <v>4.47</v>
      </c>
      <c r="K100" s="47">
        <v>44</v>
      </c>
      <c r="L100" s="47">
        <v>0</v>
      </c>
      <c r="M100" s="47">
        <f t="shared" si="13"/>
        <v>44</v>
      </c>
      <c r="N100" s="47">
        <f t="shared" si="14"/>
        <v>2.6399999999999997</v>
      </c>
      <c r="O100" s="47">
        <v>31</v>
      </c>
      <c r="P100" s="47">
        <v>4.5</v>
      </c>
      <c r="Q100" s="47">
        <f t="shared" si="15"/>
        <v>35.5</v>
      </c>
      <c r="R100" s="47">
        <f t="shared" si="16"/>
        <v>2.13</v>
      </c>
      <c r="S100" s="221"/>
    </row>
    <row r="101" spans="1:19" ht="21">
      <c r="A101" s="75" t="s">
        <v>138</v>
      </c>
      <c r="B101" s="90" t="s">
        <v>139</v>
      </c>
      <c r="C101" s="76">
        <v>97</v>
      </c>
      <c r="D101" s="139" t="s">
        <v>1254</v>
      </c>
      <c r="E101" s="92" t="s">
        <v>330</v>
      </c>
      <c r="F101" s="92">
        <v>2</v>
      </c>
      <c r="G101" s="47">
        <v>32</v>
      </c>
      <c r="H101" s="47">
        <v>24</v>
      </c>
      <c r="I101" s="47">
        <f t="shared" si="11"/>
        <v>56</v>
      </c>
      <c r="J101" s="47">
        <f t="shared" si="12"/>
        <v>3.36</v>
      </c>
      <c r="K101" s="47">
        <v>24</v>
      </c>
      <c r="L101" s="47">
        <v>0</v>
      </c>
      <c r="M101" s="47">
        <f t="shared" si="13"/>
        <v>24</v>
      </c>
      <c r="N101" s="47">
        <f t="shared" si="14"/>
        <v>1.44</v>
      </c>
      <c r="O101" s="47">
        <v>40</v>
      </c>
      <c r="P101" s="47">
        <v>5.5</v>
      </c>
      <c r="Q101" s="47">
        <f t="shared" si="15"/>
        <v>45.5</v>
      </c>
      <c r="R101" s="47">
        <f t="shared" si="16"/>
        <v>2.73</v>
      </c>
      <c r="S101" s="221"/>
    </row>
    <row r="102" spans="1:19" ht="21">
      <c r="A102" s="75" t="s">
        <v>138</v>
      </c>
      <c r="B102" s="90" t="s">
        <v>139</v>
      </c>
      <c r="C102" s="76">
        <v>98</v>
      </c>
      <c r="D102" s="139" t="s">
        <v>1255</v>
      </c>
      <c r="E102" s="92" t="s">
        <v>331</v>
      </c>
      <c r="F102" s="92">
        <v>2</v>
      </c>
      <c r="G102" s="47">
        <v>33.5</v>
      </c>
      <c r="H102" s="47">
        <v>36</v>
      </c>
      <c r="I102" s="47">
        <f t="shared" si="11"/>
        <v>69.5</v>
      </c>
      <c r="J102" s="47">
        <f t="shared" si="12"/>
        <v>4.17</v>
      </c>
      <c r="K102" s="47">
        <v>33</v>
      </c>
      <c r="L102" s="47">
        <v>16.25</v>
      </c>
      <c r="M102" s="47">
        <f t="shared" si="13"/>
        <v>49.25</v>
      </c>
      <c r="N102" s="47">
        <f t="shared" si="14"/>
        <v>2.955</v>
      </c>
      <c r="O102" s="47">
        <v>42</v>
      </c>
      <c r="P102" s="47">
        <v>3</v>
      </c>
      <c r="Q102" s="47">
        <f t="shared" si="15"/>
        <v>45</v>
      </c>
      <c r="R102" s="47">
        <f t="shared" si="16"/>
        <v>2.6999999999999997</v>
      </c>
      <c r="S102" s="221"/>
    </row>
    <row r="103" spans="1:19" ht="21">
      <c r="A103" s="75" t="s">
        <v>138</v>
      </c>
      <c r="B103" s="90" t="s">
        <v>139</v>
      </c>
      <c r="C103" s="76">
        <v>99</v>
      </c>
      <c r="D103" s="139" t="s">
        <v>1256</v>
      </c>
      <c r="E103" s="92" t="s">
        <v>332</v>
      </c>
      <c r="F103" s="92">
        <v>2</v>
      </c>
      <c r="G103" s="47">
        <v>25.5</v>
      </c>
      <c r="H103" s="47">
        <v>40</v>
      </c>
      <c r="I103" s="47">
        <f t="shared" si="11"/>
        <v>65.5</v>
      </c>
      <c r="J103" s="47">
        <f t="shared" si="12"/>
        <v>3.9299999999999997</v>
      </c>
      <c r="K103" s="47">
        <v>48</v>
      </c>
      <c r="L103" s="47">
        <v>0</v>
      </c>
      <c r="M103" s="47">
        <f t="shared" si="13"/>
        <v>48</v>
      </c>
      <c r="N103" s="47">
        <f t="shared" si="14"/>
        <v>2.88</v>
      </c>
      <c r="O103" s="47">
        <v>34</v>
      </c>
      <c r="P103" s="47">
        <v>7.5</v>
      </c>
      <c r="Q103" s="47">
        <f t="shared" si="15"/>
        <v>41.5</v>
      </c>
      <c r="R103" s="47">
        <f t="shared" si="16"/>
        <v>2.4899999999999998</v>
      </c>
      <c r="S103" s="221"/>
    </row>
    <row r="104" spans="1:19" ht="21">
      <c r="A104" s="75" t="s">
        <v>138</v>
      </c>
      <c r="B104" s="90" t="s">
        <v>139</v>
      </c>
      <c r="C104" s="76">
        <v>100</v>
      </c>
      <c r="D104" s="139" t="s">
        <v>1257</v>
      </c>
      <c r="E104" s="92" t="s">
        <v>333</v>
      </c>
      <c r="F104" s="92">
        <v>2</v>
      </c>
      <c r="G104" s="47">
        <v>19.5</v>
      </c>
      <c r="H104" s="47">
        <v>16</v>
      </c>
      <c r="I104" s="47">
        <f t="shared" si="11"/>
        <v>35.5</v>
      </c>
      <c r="J104" s="47">
        <f t="shared" si="12"/>
        <v>2.13</v>
      </c>
      <c r="K104" s="47">
        <v>24</v>
      </c>
      <c r="L104" s="47">
        <v>0</v>
      </c>
      <c r="M104" s="47">
        <f t="shared" si="13"/>
        <v>24</v>
      </c>
      <c r="N104" s="47">
        <f t="shared" si="14"/>
        <v>1.44</v>
      </c>
      <c r="O104" s="47">
        <v>25</v>
      </c>
      <c r="P104" s="47">
        <v>0</v>
      </c>
      <c r="Q104" s="47">
        <f t="shared" si="15"/>
        <v>25</v>
      </c>
      <c r="R104" s="47">
        <f t="shared" si="16"/>
        <v>1.5</v>
      </c>
      <c r="S104" s="221"/>
    </row>
    <row r="105" spans="1:19" ht="21">
      <c r="A105" s="75" t="s">
        <v>138</v>
      </c>
      <c r="B105" s="90" t="s">
        <v>139</v>
      </c>
      <c r="C105" s="76">
        <v>101</v>
      </c>
      <c r="D105" s="139" t="s">
        <v>1258</v>
      </c>
      <c r="E105" s="92" t="s">
        <v>334</v>
      </c>
      <c r="F105" s="92">
        <v>2</v>
      </c>
      <c r="G105" s="47">
        <v>28</v>
      </c>
      <c r="H105" s="47">
        <v>36</v>
      </c>
      <c r="I105" s="47">
        <f t="shared" si="11"/>
        <v>64</v>
      </c>
      <c r="J105" s="47">
        <f t="shared" si="12"/>
        <v>3.84</v>
      </c>
      <c r="K105" s="47">
        <v>30</v>
      </c>
      <c r="L105" s="47">
        <v>3</v>
      </c>
      <c r="M105" s="47">
        <f t="shared" si="13"/>
        <v>33</v>
      </c>
      <c r="N105" s="47">
        <f t="shared" si="14"/>
        <v>1.98</v>
      </c>
      <c r="O105" s="47">
        <v>35</v>
      </c>
      <c r="P105" s="47">
        <v>3</v>
      </c>
      <c r="Q105" s="47">
        <f t="shared" si="15"/>
        <v>38</v>
      </c>
      <c r="R105" s="47">
        <f t="shared" si="16"/>
        <v>2.28</v>
      </c>
      <c r="S105" s="221"/>
    </row>
    <row r="106" spans="1:19" ht="21">
      <c r="A106" s="75" t="s">
        <v>138</v>
      </c>
      <c r="B106" s="90" t="s">
        <v>139</v>
      </c>
      <c r="C106" s="76">
        <v>102</v>
      </c>
      <c r="D106" s="139" t="s">
        <v>1259</v>
      </c>
      <c r="E106" s="92" t="s">
        <v>335</v>
      </c>
      <c r="F106" s="92">
        <v>2</v>
      </c>
      <c r="G106" s="47">
        <v>19.5</v>
      </c>
      <c r="H106" s="47">
        <v>18</v>
      </c>
      <c r="I106" s="47">
        <f t="shared" si="11"/>
        <v>37.5</v>
      </c>
      <c r="J106" s="47">
        <f t="shared" si="12"/>
        <v>2.25</v>
      </c>
      <c r="K106" s="47">
        <v>14</v>
      </c>
      <c r="L106" s="47">
        <v>0</v>
      </c>
      <c r="M106" s="47">
        <f t="shared" si="13"/>
        <v>14</v>
      </c>
      <c r="N106" s="47">
        <f t="shared" si="14"/>
        <v>0.84</v>
      </c>
      <c r="O106" s="47">
        <v>30</v>
      </c>
      <c r="P106" s="47">
        <v>4</v>
      </c>
      <c r="Q106" s="47">
        <f t="shared" si="15"/>
        <v>34</v>
      </c>
      <c r="R106" s="47">
        <f t="shared" si="16"/>
        <v>2.04</v>
      </c>
      <c r="S106" s="221"/>
    </row>
    <row r="107" spans="1:19" ht="21">
      <c r="A107" s="75" t="s">
        <v>138</v>
      </c>
      <c r="B107" s="90" t="s">
        <v>139</v>
      </c>
      <c r="C107" s="76">
        <v>103</v>
      </c>
      <c r="D107" s="139" t="s">
        <v>1260</v>
      </c>
      <c r="E107" s="92" t="s">
        <v>336</v>
      </c>
      <c r="F107" s="92">
        <v>2</v>
      </c>
      <c r="G107" s="47">
        <v>16.5</v>
      </c>
      <c r="H107" s="47">
        <v>18</v>
      </c>
      <c r="I107" s="47">
        <f t="shared" si="11"/>
        <v>34.5</v>
      </c>
      <c r="J107" s="47">
        <f t="shared" si="12"/>
        <v>2.07</v>
      </c>
      <c r="K107" s="47">
        <v>25</v>
      </c>
      <c r="L107" s="47">
        <v>0.25</v>
      </c>
      <c r="M107" s="47">
        <f t="shared" si="13"/>
        <v>25.25</v>
      </c>
      <c r="N107" s="47">
        <f t="shared" si="14"/>
        <v>1.515</v>
      </c>
      <c r="O107" s="47">
        <v>26</v>
      </c>
      <c r="P107" s="47">
        <v>0</v>
      </c>
      <c r="Q107" s="47">
        <f t="shared" si="15"/>
        <v>26</v>
      </c>
      <c r="R107" s="47">
        <f t="shared" si="16"/>
        <v>1.56</v>
      </c>
      <c r="S107" s="221"/>
    </row>
    <row r="108" spans="1:19" ht="21">
      <c r="A108" s="75" t="s">
        <v>138</v>
      </c>
      <c r="B108" s="90" t="s">
        <v>139</v>
      </c>
      <c r="C108" s="76">
        <v>104</v>
      </c>
      <c r="D108" s="139" t="s">
        <v>1261</v>
      </c>
      <c r="E108" s="92" t="s">
        <v>337</v>
      </c>
      <c r="F108" s="92">
        <v>2</v>
      </c>
      <c r="G108" s="47">
        <v>29.5</v>
      </c>
      <c r="H108" s="47">
        <v>38</v>
      </c>
      <c r="I108" s="47">
        <f t="shared" si="11"/>
        <v>67.5</v>
      </c>
      <c r="J108" s="47">
        <f t="shared" si="12"/>
        <v>4.05</v>
      </c>
      <c r="K108" s="47">
        <v>39</v>
      </c>
      <c r="L108" s="47">
        <v>4.5</v>
      </c>
      <c r="M108" s="47">
        <f t="shared" si="13"/>
        <v>43.5</v>
      </c>
      <c r="N108" s="47">
        <f t="shared" si="14"/>
        <v>2.61</v>
      </c>
      <c r="O108" s="47">
        <v>51</v>
      </c>
      <c r="P108" s="47">
        <v>4.5</v>
      </c>
      <c r="Q108" s="47">
        <f t="shared" si="15"/>
        <v>55.5</v>
      </c>
      <c r="R108" s="47">
        <f t="shared" si="16"/>
        <v>3.33</v>
      </c>
      <c r="S108" s="221"/>
    </row>
    <row r="109" spans="1:19" ht="21">
      <c r="A109" s="75" t="s">
        <v>138</v>
      </c>
      <c r="B109" s="90" t="s">
        <v>139</v>
      </c>
      <c r="C109" s="76">
        <v>105</v>
      </c>
      <c r="D109" s="139" t="s">
        <v>1262</v>
      </c>
      <c r="E109" s="92" t="s">
        <v>338</v>
      </c>
      <c r="F109" s="92">
        <v>2</v>
      </c>
      <c r="G109" s="47">
        <v>21</v>
      </c>
      <c r="H109" s="47">
        <v>28</v>
      </c>
      <c r="I109" s="47">
        <f t="shared" si="11"/>
        <v>49</v>
      </c>
      <c r="J109" s="47">
        <f t="shared" si="12"/>
        <v>2.94</v>
      </c>
      <c r="K109" s="47">
        <v>28</v>
      </c>
      <c r="L109" s="47">
        <v>3.5</v>
      </c>
      <c r="M109" s="47">
        <f t="shared" si="13"/>
        <v>31.5</v>
      </c>
      <c r="N109" s="47">
        <f t="shared" si="14"/>
        <v>1.89</v>
      </c>
      <c r="O109" s="47">
        <v>22</v>
      </c>
      <c r="P109" s="47">
        <v>3</v>
      </c>
      <c r="Q109" s="47">
        <f t="shared" si="15"/>
        <v>25</v>
      </c>
      <c r="R109" s="47">
        <f t="shared" si="16"/>
        <v>1.5</v>
      </c>
      <c r="S109" s="221"/>
    </row>
    <row r="110" spans="1:19" ht="21">
      <c r="A110" s="75" t="s">
        <v>138</v>
      </c>
      <c r="B110" s="90" t="s">
        <v>139</v>
      </c>
      <c r="C110" s="76">
        <v>106</v>
      </c>
      <c r="D110" s="139" t="s">
        <v>1263</v>
      </c>
      <c r="E110" s="92" t="s">
        <v>339</v>
      </c>
      <c r="F110" s="92">
        <v>2</v>
      </c>
      <c r="G110" s="47">
        <v>39</v>
      </c>
      <c r="H110" s="47">
        <v>40</v>
      </c>
      <c r="I110" s="47">
        <f t="shared" si="11"/>
        <v>79</v>
      </c>
      <c r="J110" s="47">
        <f t="shared" si="12"/>
        <v>4.74</v>
      </c>
      <c r="K110" s="47">
        <v>46</v>
      </c>
      <c r="L110" s="47">
        <v>10.5</v>
      </c>
      <c r="M110" s="47">
        <f t="shared" si="13"/>
        <v>56.5</v>
      </c>
      <c r="N110" s="47">
        <f t="shared" si="14"/>
        <v>3.3899999999999997</v>
      </c>
      <c r="O110" s="47">
        <v>45</v>
      </c>
      <c r="P110" s="47">
        <v>3</v>
      </c>
      <c r="Q110" s="47">
        <f t="shared" si="15"/>
        <v>48</v>
      </c>
      <c r="R110" s="47">
        <f t="shared" si="16"/>
        <v>2.88</v>
      </c>
      <c r="S110" s="221"/>
    </row>
    <row r="111" spans="1:19" ht="21">
      <c r="A111" s="75" t="s">
        <v>138</v>
      </c>
      <c r="B111" s="90" t="s">
        <v>139</v>
      </c>
      <c r="C111" s="76">
        <v>107</v>
      </c>
      <c r="D111" s="139" t="s">
        <v>1264</v>
      </c>
      <c r="E111" s="92" t="s">
        <v>340</v>
      </c>
      <c r="F111" s="92">
        <v>2</v>
      </c>
      <c r="G111" s="47">
        <v>19</v>
      </c>
      <c r="H111" s="47">
        <v>16</v>
      </c>
      <c r="I111" s="47">
        <f t="shared" si="11"/>
        <v>35</v>
      </c>
      <c r="J111" s="47">
        <f t="shared" si="12"/>
        <v>2.1</v>
      </c>
      <c r="K111" s="47">
        <v>22</v>
      </c>
      <c r="L111" s="47">
        <v>2.5</v>
      </c>
      <c r="M111" s="47">
        <f t="shared" si="13"/>
        <v>24.5</v>
      </c>
      <c r="N111" s="47">
        <f t="shared" si="14"/>
        <v>1.47</v>
      </c>
      <c r="O111" s="47">
        <v>32</v>
      </c>
      <c r="P111" s="47">
        <v>3</v>
      </c>
      <c r="Q111" s="47">
        <f t="shared" si="15"/>
        <v>35</v>
      </c>
      <c r="R111" s="47">
        <f t="shared" si="16"/>
        <v>2.1</v>
      </c>
      <c r="S111" s="221"/>
    </row>
    <row r="112" spans="1:19" ht="21">
      <c r="A112" s="75" t="s">
        <v>138</v>
      </c>
      <c r="B112" s="90" t="s">
        <v>139</v>
      </c>
      <c r="C112" s="76">
        <v>108</v>
      </c>
      <c r="D112" s="139" t="s">
        <v>1265</v>
      </c>
      <c r="E112" s="92" t="s">
        <v>341</v>
      </c>
      <c r="F112" s="92">
        <v>2</v>
      </c>
      <c r="G112" s="47">
        <v>12</v>
      </c>
      <c r="H112" s="47">
        <v>26</v>
      </c>
      <c r="I112" s="47">
        <f t="shared" si="11"/>
        <v>38</v>
      </c>
      <c r="J112" s="47">
        <f t="shared" si="12"/>
        <v>2.28</v>
      </c>
      <c r="K112" s="47">
        <v>26</v>
      </c>
      <c r="L112" s="47">
        <v>2.5</v>
      </c>
      <c r="M112" s="47">
        <f t="shared" si="13"/>
        <v>28.5</v>
      </c>
      <c r="N112" s="47">
        <f t="shared" si="14"/>
        <v>1.71</v>
      </c>
      <c r="O112" s="47">
        <v>25</v>
      </c>
      <c r="P112" s="47">
        <v>6</v>
      </c>
      <c r="Q112" s="47">
        <f t="shared" si="15"/>
        <v>31</v>
      </c>
      <c r="R112" s="47">
        <f t="shared" si="16"/>
        <v>1.8599999999999999</v>
      </c>
      <c r="S112" s="221"/>
    </row>
    <row r="113" spans="1:19" ht="21">
      <c r="A113" s="75" t="s">
        <v>138</v>
      </c>
      <c r="B113" s="90" t="s">
        <v>139</v>
      </c>
      <c r="C113" s="76">
        <v>109</v>
      </c>
      <c r="D113" s="139" t="s">
        <v>1266</v>
      </c>
      <c r="E113" s="92" t="s">
        <v>342</v>
      </c>
      <c r="F113" s="92">
        <v>2</v>
      </c>
      <c r="G113" s="47">
        <v>27.5</v>
      </c>
      <c r="H113" s="47">
        <v>32</v>
      </c>
      <c r="I113" s="47">
        <f t="shared" si="11"/>
        <v>59.5</v>
      </c>
      <c r="J113" s="47">
        <f t="shared" si="12"/>
        <v>3.57</v>
      </c>
      <c r="K113" s="47">
        <v>31</v>
      </c>
      <c r="L113" s="47">
        <v>0</v>
      </c>
      <c r="M113" s="47">
        <f t="shared" si="13"/>
        <v>31</v>
      </c>
      <c r="N113" s="47">
        <f t="shared" si="14"/>
        <v>1.8599999999999999</v>
      </c>
      <c r="O113" s="47">
        <v>23</v>
      </c>
      <c r="P113" s="47">
        <v>6</v>
      </c>
      <c r="Q113" s="47">
        <f t="shared" si="15"/>
        <v>29</v>
      </c>
      <c r="R113" s="47">
        <f t="shared" si="16"/>
        <v>1.74</v>
      </c>
      <c r="S113" s="221"/>
    </row>
    <row r="114" spans="1:19" ht="21">
      <c r="A114" s="75" t="s">
        <v>138</v>
      </c>
      <c r="B114" s="90" t="s">
        <v>139</v>
      </c>
      <c r="C114" s="76">
        <v>110</v>
      </c>
      <c r="D114" s="139" t="s">
        <v>1267</v>
      </c>
      <c r="E114" s="92" t="s">
        <v>343</v>
      </c>
      <c r="F114" s="92">
        <v>2</v>
      </c>
      <c r="G114" s="47">
        <v>17</v>
      </c>
      <c r="H114" s="47">
        <v>6</v>
      </c>
      <c r="I114" s="47">
        <f t="shared" si="11"/>
        <v>23</v>
      </c>
      <c r="J114" s="47">
        <f t="shared" si="12"/>
        <v>1.38</v>
      </c>
      <c r="K114" s="47">
        <v>17</v>
      </c>
      <c r="L114" s="47">
        <v>3.25</v>
      </c>
      <c r="M114" s="47">
        <f t="shared" si="13"/>
        <v>20.25</v>
      </c>
      <c r="N114" s="47">
        <f t="shared" si="14"/>
        <v>1.2149999999999999</v>
      </c>
      <c r="O114" s="47">
        <v>36</v>
      </c>
      <c r="P114" s="47">
        <v>0</v>
      </c>
      <c r="Q114" s="47">
        <f t="shared" si="15"/>
        <v>36</v>
      </c>
      <c r="R114" s="47">
        <f t="shared" si="16"/>
        <v>2.16</v>
      </c>
      <c r="S114" s="221"/>
    </row>
    <row r="115" spans="1:19" ht="21">
      <c r="A115" s="75" t="s">
        <v>138</v>
      </c>
      <c r="B115" s="90" t="s">
        <v>139</v>
      </c>
      <c r="C115" s="76">
        <v>111</v>
      </c>
      <c r="D115" s="139" t="s">
        <v>1268</v>
      </c>
      <c r="E115" s="92" t="s">
        <v>344</v>
      </c>
      <c r="F115" s="92">
        <v>2</v>
      </c>
      <c r="G115" s="47">
        <v>27.5</v>
      </c>
      <c r="H115" s="47">
        <v>30</v>
      </c>
      <c r="I115" s="47">
        <f t="shared" si="11"/>
        <v>57.5</v>
      </c>
      <c r="J115" s="47">
        <f t="shared" si="12"/>
        <v>3.4499999999999997</v>
      </c>
      <c r="K115" s="47">
        <v>36</v>
      </c>
      <c r="L115" s="47">
        <v>0.75</v>
      </c>
      <c r="M115" s="47">
        <f t="shared" si="13"/>
        <v>36.75</v>
      </c>
      <c r="N115" s="47">
        <f t="shared" si="14"/>
        <v>2.205</v>
      </c>
      <c r="O115" s="47">
        <v>39</v>
      </c>
      <c r="P115" s="47">
        <v>1.5</v>
      </c>
      <c r="Q115" s="47">
        <f t="shared" si="15"/>
        <v>40.5</v>
      </c>
      <c r="R115" s="47">
        <f t="shared" si="16"/>
        <v>2.4299999999999997</v>
      </c>
      <c r="S115" s="221"/>
    </row>
    <row r="116" spans="1:19" ht="21">
      <c r="A116" s="75" t="s">
        <v>138</v>
      </c>
      <c r="B116" s="90" t="s">
        <v>139</v>
      </c>
      <c r="C116" s="76">
        <v>112</v>
      </c>
      <c r="D116" s="139" t="s">
        <v>1269</v>
      </c>
      <c r="E116" s="92" t="s">
        <v>345</v>
      </c>
      <c r="F116" s="92">
        <v>2</v>
      </c>
      <c r="G116" s="47">
        <v>36</v>
      </c>
      <c r="H116" s="47">
        <v>46</v>
      </c>
      <c r="I116" s="47">
        <f t="shared" si="11"/>
        <v>82</v>
      </c>
      <c r="J116" s="47">
        <f t="shared" si="12"/>
        <v>4.92</v>
      </c>
      <c r="K116" s="47">
        <v>38</v>
      </c>
      <c r="L116" s="47">
        <v>3.25</v>
      </c>
      <c r="M116" s="47">
        <f t="shared" si="13"/>
        <v>41.25</v>
      </c>
      <c r="N116" s="47">
        <f t="shared" si="14"/>
        <v>2.475</v>
      </c>
      <c r="O116" s="47">
        <v>45</v>
      </c>
      <c r="P116" s="47">
        <v>4.5</v>
      </c>
      <c r="Q116" s="47">
        <f t="shared" si="15"/>
        <v>49.5</v>
      </c>
      <c r="R116" s="47">
        <f t="shared" si="16"/>
        <v>2.9699999999999998</v>
      </c>
      <c r="S116" s="221"/>
    </row>
    <row r="117" spans="1:19" ht="21">
      <c r="A117" s="75" t="s">
        <v>138</v>
      </c>
      <c r="B117" s="90" t="s">
        <v>139</v>
      </c>
      <c r="C117" s="76">
        <v>113</v>
      </c>
      <c r="D117" s="139" t="s">
        <v>1270</v>
      </c>
      <c r="E117" s="92" t="s">
        <v>346</v>
      </c>
      <c r="F117" s="92">
        <v>2</v>
      </c>
      <c r="G117" s="47">
        <v>18.5</v>
      </c>
      <c r="H117" s="47">
        <v>22</v>
      </c>
      <c r="I117" s="47">
        <f t="shared" si="11"/>
        <v>40.5</v>
      </c>
      <c r="J117" s="47">
        <f t="shared" si="12"/>
        <v>2.4299999999999997</v>
      </c>
      <c r="K117" s="47">
        <v>29</v>
      </c>
      <c r="L117" s="47">
        <v>3.25</v>
      </c>
      <c r="M117" s="47">
        <f t="shared" si="13"/>
        <v>32.25</v>
      </c>
      <c r="N117" s="47">
        <f t="shared" si="14"/>
        <v>1.9349999999999998</v>
      </c>
      <c r="O117" s="47">
        <v>27</v>
      </c>
      <c r="P117" s="47">
        <v>6</v>
      </c>
      <c r="Q117" s="47">
        <f t="shared" si="15"/>
        <v>33</v>
      </c>
      <c r="R117" s="47">
        <f t="shared" si="16"/>
        <v>1.98</v>
      </c>
      <c r="S117" s="221"/>
    </row>
    <row r="118" spans="1:19" ht="21">
      <c r="A118" s="75" t="s">
        <v>138</v>
      </c>
      <c r="B118" s="90" t="s">
        <v>139</v>
      </c>
      <c r="C118" s="76">
        <v>114</v>
      </c>
      <c r="D118" s="139" t="s">
        <v>1271</v>
      </c>
      <c r="E118" s="92" t="s">
        <v>347</v>
      </c>
      <c r="F118" s="92">
        <v>2</v>
      </c>
      <c r="G118" s="47">
        <v>29.5</v>
      </c>
      <c r="H118" s="47">
        <v>28</v>
      </c>
      <c r="I118" s="47">
        <f t="shared" si="11"/>
        <v>57.5</v>
      </c>
      <c r="J118" s="47">
        <f t="shared" si="12"/>
        <v>3.4499999999999997</v>
      </c>
      <c r="K118" s="47">
        <v>33</v>
      </c>
      <c r="L118" s="47">
        <v>0.25</v>
      </c>
      <c r="M118" s="47">
        <f t="shared" si="13"/>
        <v>33.25</v>
      </c>
      <c r="N118" s="47">
        <f t="shared" si="14"/>
        <v>1.9949999999999999</v>
      </c>
      <c r="O118" s="47">
        <v>29</v>
      </c>
      <c r="P118" s="47">
        <v>6</v>
      </c>
      <c r="Q118" s="47">
        <f t="shared" si="15"/>
        <v>35</v>
      </c>
      <c r="R118" s="47">
        <f t="shared" si="16"/>
        <v>2.1</v>
      </c>
      <c r="S118" s="221"/>
    </row>
    <row r="119" spans="1:19" ht="21">
      <c r="A119" s="75" t="s">
        <v>138</v>
      </c>
      <c r="B119" s="90" t="s">
        <v>139</v>
      </c>
      <c r="C119" s="76">
        <v>115</v>
      </c>
      <c r="D119" s="139" t="s">
        <v>1272</v>
      </c>
      <c r="E119" s="92" t="s">
        <v>348</v>
      </c>
      <c r="F119" s="92">
        <v>2</v>
      </c>
      <c r="G119" s="47">
        <v>25</v>
      </c>
      <c r="H119" s="47">
        <v>42</v>
      </c>
      <c r="I119" s="47">
        <f t="shared" si="11"/>
        <v>67</v>
      </c>
      <c r="J119" s="47">
        <f t="shared" si="12"/>
        <v>4.02</v>
      </c>
      <c r="K119" s="47">
        <v>42</v>
      </c>
      <c r="L119" s="47">
        <v>0</v>
      </c>
      <c r="M119" s="47">
        <f t="shared" si="13"/>
        <v>42</v>
      </c>
      <c r="N119" s="47">
        <f t="shared" si="14"/>
        <v>2.52</v>
      </c>
      <c r="O119" s="47">
        <v>31</v>
      </c>
      <c r="P119" s="47">
        <v>1.5</v>
      </c>
      <c r="Q119" s="47">
        <f t="shared" si="15"/>
        <v>32.5</v>
      </c>
      <c r="R119" s="47">
        <f t="shared" si="16"/>
        <v>1.95</v>
      </c>
      <c r="S119" s="221"/>
    </row>
    <row r="120" spans="1:19" s="1" customFormat="1" ht="21">
      <c r="A120" s="35" t="s">
        <v>465</v>
      </c>
      <c r="B120" s="160">
        <v>1049730080</v>
      </c>
      <c r="C120" s="109">
        <v>1</v>
      </c>
      <c r="D120" s="208" t="s">
        <v>478</v>
      </c>
      <c r="E120" s="110">
        <v>1499900500487</v>
      </c>
      <c r="F120" s="181">
        <v>1</v>
      </c>
      <c r="G120" s="39">
        <v>20.5</v>
      </c>
      <c r="H120" s="39">
        <v>19</v>
      </c>
      <c r="I120" s="39">
        <f>SUM(G120:H120)</f>
        <v>39.5</v>
      </c>
      <c r="J120" s="39">
        <f>I120*0.06</f>
        <v>2.37</v>
      </c>
      <c r="K120" s="39">
        <v>34</v>
      </c>
      <c r="L120" s="39">
        <v>12</v>
      </c>
      <c r="M120" s="39">
        <f>SUM(K120:L120)</f>
        <v>46</v>
      </c>
      <c r="N120" s="39">
        <f>M120*0.06</f>
        <v>2.76</v>
      </c>
      <c r="O120" s="39">
        <v>40</v>
      </c>
      <c r="P120" s="39">
        <v>10</v>
      </c>
      <c r="Q120" s="39">
        <f>SUM(O120:P120)</f>
        <v>50</v>
      </c>
      <c r="R120" s="207">
        <f>Q120*0.06</f>
        <v>3</v>
      </c>
      <c r="S120" s="39">
        <v>12</v>
      </c>
    </row>
    <row r="121" spans="1:19" s="1" customFormat="1" ht="21">
      <c r="A121" s="35" t="s">
        <v>465</v>
      </c>
      <c r="B121" s="160">
        <v>1049730080</v>
      </c>
      <c r="C121" s="109">
        <v>2</v>
      </c>
      <c r="D121" s="208" t="s">
        <v>479</v>
      </c>
      <c r="E121" s="110">
        <v>1139900502202</v>
      </c>
      <c r="F121" s="181">
        <v>1</v>
      </c>
      <c r="G121" s="39">
        <v>28</v>
      </c>
      <c r="H121" s="39">
        <v>40</v>
      </c>
      <c r="I121" s="39">
        <f aca="true" t="shared" si="17" ref="I121:I129">SUM(G121:H121)</f>
        <v>68</v>
      </c>
      <c r="J121" s="39">
        <f aca="true" t="shared" si="18" ref="J121:J129">I121*0.06</f>
        <v>4.08</v>
      </c>
      <c r="K121" s="39">
        <v>48</v>
      </c>
      <c r="L121" s="39">
        <v>23</v>
      </c>
      <c r="M121" s="39">
        <f aca="true" t="shared" si="19" ref="M121:M129">SUM(K121:L121)</f>
        <v>71</v>
      </c>
      <c r="N121" s="39">
        <f aca="true" t="shared" si="20" ref="N121:N129">M121*0.06</f>
        <v>4.26</v>
      </c>
      <c r="O121" s="39">
        <v>54</v>
      </c>
      <c r="P121" s="39">
        <v>12</v>
      </c>
      <c r="Q121" s="39">
        <f aca="true" t="shared" si="21" ref="Q121:Q129">SUM(O121:P121)</f>
        <v>66</v>
      </c>
      <c r="R121" s="207">
        <f aca="true" t="shared" si="22" ref="R121:R129">Q121*0.06</f>
        <v>3.96</v>
      </c>
      <c r="S121" s="39">
        <v>99</v>
      </c>
    </row>
    <row r="122" spans="1:19" s="1" customFormat="1" ht="21">
      <c r="A122" s="35" t="s">
        <v>465</v>
      </c>
      <c r="B122" s="160">
        <v>1049730080</v>
      </c>
      <c r="C122" s="181">
        <v>3</v>
      </c>
      <c r="D122" s="208" t="s">
        <v>480</v>
      </c>
      <c r="E122" s="110">
        <v>1499900502129</v>
      </c>
      <c r="F122" s="181">
        <v>1</v>
      </c>
      <c r="G122" s="39">
        <v>35</v>
      </c>
      <c r="H122" s="39">
        <v>37</v>
      </c>
      <c r="I122" s="39">
        <f t="shared" si="17"/>
        <v>72</v>
      </c>
      <c r="J122" s="39">
        <f t="shared" si="18"/>
        <v>4.32</v>
      </c>
      <c r="K122" s="39">
        <v>41</v>
      </c>
      <c r="L122" s="39">
        <v>23</v>
      </c>
      <c r="M122" s="39">
        <f t="shared" si="19"/>
        <v>64</v>
      </c>
      <c r="N122" s="39">
        <f t="shared" si="20"/>
        <v>3.84</v>
      </c>
      <c r="O122" s="39">
        <v>51</v>
      </c>
      <c r="P122" s="39">
        <v>11</v>
      </c>
      <c r="Q122" s="39">
        <f t="shared" si="21"/>
        <v>62</v>
      </c>
      <c r="R122" s="207">
        <f t="shared" si="22"/>
        <v>3.7199999999999998</v>
      </c>
      <c r="S122" s="39">
        <v>99</v>
      </c>
    </row>
    <row r="123" spans="1:19" s="1" customFormat="1" ht="21">
      <c r="A123" s="35" t="s">
        <v>465</v>
      </c>
      <c r="B123" s="160">
        <v>1049730080</v>
      </c>
      <c r="C123" s="181">
        <v>4</v>
      </c>
      <c r="D123" s="208" t="s">
        <v>481</v>
      </c>
      <c r="E123" s="110">
        <v>1490501206471</v>
      </c>
      <c r="F123" s="181">
        <v>1</v>
      </c>
      <c r="G123" s="39">
        <v>32.5</v>
      </c>
      <c r="H123" s="39">
        <v>31</v>
      </c>
      <c r="I123" s="39">
        <f t="shared" si="17"/>
        <v>63.5</v>
      </c>
      <c r="J123" s="39">
        <f t="shared" si="18"/>
        <v>3.81</v>
      </c>
      <c r="K123" s="39">
        <v>39</v>
      </c>
      <c r="L123" s="39">
        <v>17</v>
      </c>
      <c r="M123" s="39">
        <f t="shared" si="19"/>
        <v>56</v>
      </c>
      <c r="N123" s="39">
        <f t="shared" si="20"/>
        <v>3.36</v>
      </c>
      <c r="O123" s="39">
        <v>66</v>
      </c>
      <c r="P123" s="39">
        <v>9</v>
      </c>
      <c r="Q123" s="39">
        <f t="shared" si="21"/>
        <v>75</v>
      </c>
      <c r="R123" s="207">
        <f t="shared" si="22"/>
        <v>4.5</v>
      </c>
      <c r="S123" s="39">
        <v>99</v>
      </c>
    </row>
    <row r="124" spans="1:19" s="1" customFormat="1" ht="21">
      <c r="A124" s="35" t="s">
        <v>465</v>
      </c>
      <c r="B124" s="160">
        <v>1049730080</v>
      </c>
      <c r="C124" s="181">
        <v>5</v>
      </c>
      <c r="D124" s="208" t="s">
        <v>482</v>
      </c>
      <c r="E124" s="110">
        <v>1490501207621</v>
      </c>
      <c r="F124" s="181">
        <v>1</v>
      </c>
      <c r="G124" s="39">
        <v>20.5</v>
      </c>
      <c r="H124" s="39">
        <v>34</v>
      </c>
      <c r="I124" s="39">
        <f t="shared" si="17"/>
        <v>54.5</v>
      </c>
      <c r="J124" s="39">
        <f t="shared" si="18"/>
        <v>3.27</v>
      </c>
      <c r="K124" s="39">
        <v>31</v>
      </c>
      <c r="L124" s="39">
        <v>4</v>
      </c>
      <c r="M124" s="39">
        <f t="shared" si="19"/>
        <v>35</v>
      </c>
      <c r="N124" s="39">
        <f t="shared" si="20"/>
        <v>2.1</v>
      </c>
      <c r="O124" s="39">
        <v>47</v>
      </c>
      <c r="P124" s="39">
        <v>8</v>
      </c>
      <c r="Q124" s="39">
        <f t="shared" si="21"/>
        <v>55</v>
      </c>
      <c r="R124" s="207">
        <f t="shared" si="22"/>
        <v>3.3</v>
      </c>
      <c r="S124" s="39">
        <v>12</v>
      </c>
    </row>
    <row r="125" spans="1:19" s="1" customFormat="1" ht="21">
      <c r="A125" s="35" t="s">
        <v>465</v>
      </c>
      <c r="B125" s="160">
        <v>1049730080</v>
      </c>
      <c r="C125" s="181">
        <v>6</v>
      </c>
      <c r="D125" s="208" t="s">
        <v>483</v>
      </c>
      <c r="E125" s="110">
        <v>1120500123087</v>
      </c>
      <c r="F125" s="181">
        <v>2</v>
      </c>
      <c r="G125" s="39">
        <v>23.5</v>
      </c>
      <c r="H125" s="39">
        <v>45</v>
      </c>
      <c r="I125" s="39">
        <f t="shared" si="17"/>
        <v>68.5</v>
      </c>
      <c r="J125" s="39">
        <f t="shared" si="18"/>
        <v>4.109999999999999</v>
      </c>
      <c r="K125" s="39">
        <v>52</v>
      </c>
      <c r="L125" s="39">
        <v>32</v>
      </c>
      <c r="M125" s="39">
        <f t="shared" si="19"/>
        <v>84</v>
      </c>
      <c r="N125" s="39">
        <f t="shared" si="20"/>
        <v>5.04</v>
      </c>
      <c r="O125" s="39">
        <v>70</v>
      </c>
      <c r="P125" s="39">
        <v>14</v>
      </c>
      <c r="Q125" s="39">
        <f t="shared" si="21"/>
        <v>84</v>
      </c>
      <c r="R125" s="207">
        <f t="shared" si="22"/>
        <v>5.04</v>
      </c>
      <c r="S125" s="39">
        <v>99</v>
      </c>
    </row>
    <row r="126" spans="1:19" s="1" customFormat="1" ht="21">
      <c r="A126" s="35" t="s">
        <v>465</v>
      </c>
      <c r="B126" s="160">
        <v>1049730080</v>
      </c>
      <c r="C126" s="181">
        <v>7</v>
      </c>
      <c r="D126" s="208" t="s">
        <v>484</v>
      </c>
      <c r="E126" s="110">
        <v>1490501208369</v>
      </c>
      <c r="F126" s="181">
        <v>1</v>
      </c>
      <c r="G126" s="39">
        <v>22</v>
      </c>
      <c r="H126" s="39">
        <v>27</v>
      </c>
      <c r="I126" s="39">
        <f t="shared" si="17"/>
        <v>49</v>
      </c>
      <c r="J126" s="39">
        <f t="shared" si="18"/>
        <v>2.94</v>
      </c>
      <c r="K126" s="39">
        <v>31</v>
      </c>
      <c r="L126" s="39">
        <v>21</v>
      </c>
      <c r="M126" s="39">
        <f t="shared" si="19"/>
        <v>52</v>
      </c>
      <c r="N126" s="39">
        <f t="shared" si="20"/>
        <v>3.12</v>
      </c>
      <c r="O126" s="39">
        <v>56</v>
      </c>
      <c r="P126" s="39">
        <v>10</v>
      </c>
      <c r="Q126" s="39">
        <f t="shared" si="21"/>
        <v>66</v>
      </c>
      <c r="R126" s="207">
        <f t="shared" si="22"/>
        <v>3.96</v>
      </c>
      <c r="S126" s="39">
        <v>99</v>
      </c>
    </row>
    <row r="127" spans="1:19" s="1" customFormat="1" ht="21">
      <c r="A127" s="35" t="s">
        <v>465</v>
      </c>
      <c r="B127" s="160">
        <v>1049730080</v>
      </c>
      <c r="C127" s="181">
        <v>8</v>
      </c>
      <c r="D127" s="208" t="s">
        <v>485</v>
      </c>
      <c r="E127" s="110">
        <v>1499900513597</v>
      </c>
      <c r="F127" s="181">
        <v>1</v>
      </c>
      <c r="G127" s="39">
        <v>45</v>
      </c>
      <c r="H127" s="39">
        <v>47</v>
      </c>
      <c r="I127" s="39">
        <f t="shared" si="17"/>
        <v>92</v>
      </c>
      <c r="J127" s="39">
        <f t="shared" si="18"/>
        <v>5.52</v>
      </c>
      <c r="K127" s="39">
        <v>59</v>
      </c>
      <c r="L127" s="39">
        <v>39</v>
      </c>
      <c r="M127" s="39">
        <f t="shared" si="19"/>
        <v>98</v>
      </c>
      <c r="N127" s="39">
        <f t="shared" si="20"/>
        <v>5.88</v>
      </c>
      <c r="O127" s="39">
        <v>77</v>
      </c>
      <c r="P127" s="39">
        <v>17</v>
      </c>
      <c r="Q127" s="39">
        <f t="shared" si="21"/>
        <v>94</v>
      </c>
      <c r="R127" s="207">
        <f t="shared" si="22"/>
        <v>5.64</v>
      </c>
      <c r="S127" s="39">
        <v>99</v>
      </c>
    </row>
    <row r="128" spans="1:19" s="1" customFormat="1" ht="21">
      <c r="A128" s="35" t="s">
        <v>465</v>
      </c>
      <c r="B128" s="160">
        <v>1049730080</v>
      </c>
      <c r="C128" s="181">
        <v>9</v>
      </c>
      <c r="D128" s="208" t="s">
        <v>486</v>
      </c>
      <c r="E128" s="110">
        <v>1399200034484</v>
      </c>
      <c r="F128" s="181">
        <v>2</v>
      </c>
      <c r="G128" s="39">
        <v>30.5</v>
      </c>
      <c r="H128" s="39">
        <v>42</v>
      </c>
      <c r="I128" s="39">
        <f t="shared" si="17"/>
        <v>72.5</v>
      </c>
      <c r="J128" s="39">
        <f t="shared" si="18"/>
        <v>4.35</v>
      </c>
      <c r="K128" s="39">
        <v>39</v>
      </c>
      <c r="L128" s="39">
        <v>28</v>
      </c>
      <c r="M128" s="39">
        <f t="shared" si="19"/>
        <v>67</v>
      </c>
      <c r="N128" s="39">
        <f t="shared" si="20"/>
        <v>4.02</v>
      </c>
      <c r="O128" s="39">
        <v>55</v>
      </c>
      <c r="P128" s="39">
        <v>14</v>
      </c>
      <c r="Q128" s="39">
        <f t="shared" si="21"/>
        <v>69</v>
      </c>
      <c r="R128" s="207">
        <f t="shared" si="22"/>
        <v>4.14</v>
      </c>
      <c r="S128" s="39">
        <v>99</v>
      </c>
    </row>
    <row r="129" spans="1:19" s="1" customFormat="1" ht="21">
      <c r="A129" s="35" t="s">
        <v>465</v>
      </c>
      <c r="B129" s="160">
        <v>1049730080</v>
      </c>
      <c r="C129" s="181">
        <v>10</v>
      </c>
      <c r="D129" s="208" t="s">
        <v>487</v>
      </c>
      <c r="E129" s="110">
        <v>1429900593060</v>
      </c>
      <c r="F129" s="181">
        <v>1</v>
      </c>
      <c r="G129" s="39">
        <v>32</v>
      </c>
      <c r="H129" s="39">
        <v>26.5</v>
      </c>
      <c r="I129" s="39">
        <f t="shared" si="17"/>
        <v>58.5</v>
      </c>
      <c r="J129" s="39">
        <f t="shared" si="18"/>
        <v>3.51</v>
      </c>
      <c r="K129" s="39">
        <v>30</v>
      </c>
      <c r="L129" s="39">
        <v>18</v>
      </c>
      <c r="M129" s="39">
        <f t="shared" si="19"/>
        <v>48</v>
      </c>
      <c r="N129" s="39">
        <f t="shared" si="20"/>
        <v>2.88</v>
      </c>
      <c r="O129" s="39">
        <v>52</v>
      </c>
      <c r="P129" s="39">
        <v>11</v>
      </c>
      <c r="Q129" s="39">
        <f t="shared" si="21"/>
        <v>63</v>
      </c>
      <c r="R129" s="207">
        <f t="shared" si="22"/>
        <v>3.78</v>
      </c>
      <c r="S129" s="39">
        <v>99</v>
      </c>
    </row>
    <row r="130" spans="1:19" s="1" customFormat="1" ht="21">
      <c r="A130" s="35" t="s">
        <v>953</v>
      </c>
      <c r="B130" s="160">
        <v>1049730081</v>
      </c>
      <c r="C130" s="181">
        <v>1</v>
      </c>
      <c r="D130" s="29" t="s">
        <v>970</v>
      </c>
      <c r="E130" s="115">
        <v>1490501208628</v>
      </c>
      <c r="F130" s="181">
        <v>1</v>
      </c>
      <c r="G130" s="39">
        <v>7.5</v>
      </c>
      <c r="H130" s="39">
        <v>14</v>
      </c>
      <c r="I130" s="39">
        <f>SUM(G130:H130)</f>
        <v>21.5</v>
      </c>
      <c r="J130" s="39">
        <f>I130*0.06</f>
        <v>1.29</v>
      </c>
      <c r="K130" s="39">
        <v>17</v>
      </c>
      <c r="L130" s="39">
        <v>5</v>
      </c>
      <c r="M130" s="39">
        <f>SUM(K130:L130)</f>
        <v>22</v>
      </c>
      <c r="N130" s="39">
        <f>M130*0.06</f>
        <v>1.3199999999999998</v>
      </c>
      <c r="O130" s="39">
        <v>13</v>
      </c>
      <c r="P130" s="39">
        <v>0</v>
      </c>
      <c r="Q130" s="39">
        <f>SUM(O130:P130)</f>
        <v>13</v>
      </c>
      <c r="R130" s="39">
        <f>Q130*0.06</f>
        <v>0.78</v>
      </c>
      <c r="S130" s="39">
        <v>12</v>
      </c>
    </row>
    <row r="131" spans="1:19" s="1" customFormat="1" ht="21">
      <c r="A131" s="35" t="s">
        <v>953</v>
      </c>
      <c r="B131" s="160">
        <v>1049730081</v>
      </c>
      <c r="C131" s="181">
        <v>2</v>
      </c>
      <c r="D131" s="29" t="s">
        <v>971</v>
      </c>
      <c r="E131" s="115">
        <v>1490501205289</v>
      </c>
      <c r="F131" s="181">
        <v>1</v>
      </c>
      <c r="G131" s="39">
        <v>17.5</v>
      </c>
      <c r="H131" s="39">
        <v>3</v>
      </c>
      <c r="I131" s="39">
        <f aca="true" t="shared" si="23" ref="I131:I149">SUM(G131:H131)</f>
        <v>20.5</v>
      </c>
      <c r="J131" s="39">
        <f aca="true" t="shared" si="24" ref="J131:J149">I131*0.06</f>
        <v>1.23</v>
      </c>
      <c r="K131" s="39">
        <v>26</v>
      </c>
      <c r="L131" s="39">
        <v>4</v>
      </c>
      <c r="M131" s="39">
        <f aca="true" t="shared" si="25" ref="M131:M149">SUM(K131:L131)</f>
        <v>30</v>
      </c>
      <c r="N131" s="39">
        <f aca="true" t="shared" si="26" ref="N131:N149">M131*0.06</f>
        <v>1.7999999999999998</v>
      </c>
      <c r="O131" s="39">
        <v>31</v>
      </c>
      <c r="P131" s="39">
        <v>0</v>
      </c>
      <c r="Q131" s="39">
        <f aca="true" t="shared" si="27" ref="Q131:Q149">SUM(O131:P131)</f>
        <v>31</v>
      </c>
      <c r="R131" s="39">
        <f aca="true" t="shared" si="28" ref="R131:R149">Q131*0.06</f>
        <v>1.8599999999999999</v>
      </c>
      <c r="S131" s="39">
        <v>12</v>
      </c>
    </row>
    <row r="132" spans="1:19" s="1" customFormat="1" ht="21">
      <c r="A132" s="35" t="s">
        <v>953</v>
      </c>
      <c r="B132" s="160">
        <v>1049730081</v>
      </c>
      <c r="C132" s="181">
        <v>3</v>
      </c>
      <c r="D132" s="29" t="s">
        <v>972</v>
      </c>
      <c r="E132" s="115">
        <v>1100801575190</v>
      </c>
      <c r="F132" s="181">
        <v>1</v>
      </c>
      <c r="G132" s="39">
        <v>20</v>
      </c>
      <c r="H132" s="39">
        <v>13</v>
      </c>
      <c r="I132" s="39">
        <f t="shared" si="23"/>
        <v>33</v>
      </c>
      <c r="J132" s="39">
        <f t="shared" si="24"/>
        <v>1.98</v>
      </c>
      <c r="K132" s="39">
        <v>29</v>
      </c>
      <c r="L132" s="39">
        <v>25</v>
      </c>
      <c r="M132" s="39">
        <f t="shared" si="25"/>
        <v>54</v>
      </c>
      <c r="N132" s="39">
        <f t="shared" si="26"/>
        <v>3.2399999999999998</v>
      </c>
      <c r="O132" s="39">
        <v>42</v>
      </c>
      <c r="P132" s="39">
        <v>3</v>
      </c>
      <c r="Q132" s="39">
        <f t="shared" si="27"/>
        <v>45</v>
      </c>
      <c r="R132" s="39">
        <f t="shared" si="28"/>
        <v>2.6999999999999997</v>
      </c>
      <c r="S132" s="39">
        <v>12</v>
      </c>
    </row>
    <row r="133" spans="1:19" s="1" customFormat="1" ht="21">
      <c r="A133" s="35" t="s">
        <v>953</v>
      </c>
      <c r="B133" s="160">
        <v>1049730081</v>
      </c>
      <c r="C133" s="181">
        <v>4</v>
      </c>
      <c r="D133" s="29" t="s">
        <v>973</v>
      </c>
      <c r="E133" s="115">
        <v>1490501207532</v>
      </c>
      <c r="F133" s="181">
        <v>1</v>
      </c>
      <c r="G133" s="39">
        <v>18.5</v>
      </c>
      <c r="H133" s="39">
        <v>10</v>
      </c>
      <c r="I133" s="39">
        <f t="shared" si="23"/>
        <v>28.5</v>
      </c>
      <c r="J133" s="39">
        <f t="shared" si="24"/>
        <v>1.71</v>
      </c>
      <c r="K133" s="39">
        <v>26</v>
      </c>
      <c r="L133" s="39">
        <v>21</v>
      </c>
      <c r="M133" s="39">
        <f t="shared" si="25"/>
        <v>47</v>
      </c>
      <c r="N133" s="39">
        <f t="shared" si="26"/>
        <v>2.82</v>
      </c>
      <c r="O133" s="39">
        <v>51</v>
      </c>
      <c r="P133" s="39">
        <v>8</v>
      </c>
      <c r="Q133" s="39">
        <f t="shared" si="27"/>
        <v>59</v>
      </c>
      <c r="R133" s="39">
        <f t="shared" si="28"/>
        <v>3.54</v>
      </c>
      <c r="S133" s="39">
        <v>99</v>
      </c>
    </row>
    <row r="134" spans="1:19" s="1" customFormat="1" ht="21">
      <c r="A134" s="35" t="s">
        <v>953</v>
      </c>
      <c r="B134" s="160">
        <v>1049730081</v>
      </c>
      <c r="C134" s="181">
        <v>5</v>
      </c>
      <c r="D134" s="29" t="s">
        <v>974</v>
      </c>
      <c r="E134" s="115">
        <v>1499900483264</v>
      </c>
      <c r="F134" s="181">
        <v>1</v>
      </c>
      <c r="G134" s="39">
        <v>17</v>
      </c>
      <c r="H134" s="39">
        <v>16</v>
      </c>
      <c r="I134" s="39">
        <f t="shared" si="23"/>
        <v>33</v>
      </c>
      <c r="J134" s="39">
        <f t="shared" si="24"/>
        <v>1.98</v>
      </c>
      <c r="K134" s="39">
        <v>28</v>
      </c>
      <c r="L134" s="39">
        <v>23</v>
      </c>
      <c r="M134" s="39">
        <f t="shared" si="25"/>
        <v>51</v>
      </c>
      <c r="N134" s="39">
        <f t="shared" si="26"/>
        <v>3.06</v>
      </c>
      <c r="O134" s="39">
        <v>51</v>
      </c>
      <c r="P134" s="39">
        <v>8</v>
      </c>
      <c r="Q134" s="39">
        <f t="shared" si="27"/>
        <v>59</v>
      </c>
      <c r="R134" s="39">
        <f t="shared" si="28"/>
        <v>3.54</v>
      </c>
      <c r="S134" s="39">
        <v>99</v>
      </c>
    </row>
    <row r="135" spans="1:19" s="1" customFormat="1" ht="21">
      <c r="A135" s="35" t="s">
        <v>953</v>
      </c>
      <c r="B135" s="160">
        <v>1049730081</v>
      </c>
      <c r="C135" s="181">
        <v>6</v>
      </c>
      <c r="D135" s="29" t="s">
        <v>975</v>
      </c>
      <c r="E135" s="115">
        <v>1490501206587</v>
      </c>
      <c r="F135" s="181">
        <v>1</v>
      </c>
      <c r="G135" s="39">
        <v>19.5</v>
      </c>
      <c r="H135" s="39">
        <v>3</v>
      </c>
      <c r="I135" s="39">
        <f t="shared" si="23"/>
        <v>22.5</v>
      </c>
      <c r="J135" s="39">
        <f t="shared" si="24"/>
        <v>1.3499999999999999</v>
      </c>
      <c r="K135" s="39">
        <v>31</v>
      </c>
      <c r="L135" s="39">
        <v>17</v>
      </c>
      <c r="M135" s="39">
        <f t="shared" si="25"/>
        <v>48</v>
      </c>
      <c r="N135" s="39">
        <f t="shared" si="26"/>
        <v>2.88</v>
      </c>
      <c r="O135" s="39">
        <v>48</v>
      </c>
      <c r="P135" s="39">
        <v>2</v>
      </c>
      <c r="Q135" s="39">
        <f t="shared" si="27"/>
        <v>50</v>
      </c>
      <c r="R135" s="39">
        <f t="shared" si="28"/>
        <v>3</v>
      </c>
      <c r="S135" s="39">
        <v>12</v>
      </c>
    </row>
    <row r="136" spans="1:19" s="1" customFormat="1" ht="21">
      <c r="A136" s="35" t="s">
        <v>953</v>
      </c>
      <c r="B136" s="160">
        <v>1049730081</v>
      </c>
      <c r="C136" s="181">
        <v>7</v>
      </c>
      <c r="D136" s="29" t="s">
        <v>976</v>
      </c>
      <c r="E136" s="115">
        <v>1490501207028</v>
      </c>
      <c r="F136" s="181">
        <v>1</v>
      </c>
      <c r="G136" s="39">
        <v>16</v>
      </c>
      <c r="H136" s="39">
        <v>2</v>
      </c>
      <c r="I136" s="39">
        <f t="shared" si="23"/>
        <v>18</v>
      </c>
      <c r="J136" s="39">
        <f t="shared" si="24"/>
        <v>1.08</v>
      </c>
      <c r="K136" s="39">
        <v>33</v>
      </c>
      <c r="L136" s="39">
        <v>21</v>
      </c>
      <c r="M136" s="39">
        <f t="shared" si="25"/>
        <v>54</v>
      </c>
      <c r="N136" s="39">
        <f t="shared" si="26"/>
        <v>3.2399999999999998</v>
      </c>
      <c r="O136" s="39">
        <v>44</v>
      </c>
      <c r="P136" s="39">
        <v>3</v>
      </c>
      <c r="Q136" s="39">
        <f t="shared" si="27"/>
        <v>47</v>
      </c>
      <c r="R136" s="39">
        <f t="shared" si="28"/>
        <v>2.82</v>
      </c>
      <c r="S136" s="39">
        <v>12</v>
      </c>
    </row>
    <row r="137" spans="1:19" s="1" customFormat="1" ht="21">
      <c r="A137" s="35" t="s">
        <v>953</v>
      </c>
      <c r="B137" s="160">
        <v>1049730081</v>
      </c>
      <c r="C137" s="181">
        <v>8</v>
      </c>
      <c r="D137" s="29" t="s">
        <v>977</v>
      </c>
      <c r="E137" s="115">
        <v>1490501208008</v>
      </c>
      <c r="F137" s="181">
        <v>1</v>
      </c>
      <c r="G137" s="39">
        <v>18.5</v>
      </c>
      <c r="H137" s="39">
        <v>4</v>
      </c>
      <c r="I137" s="39">
        <f t="shared" si="23"/>
        <v>22.5</v>
      </c>
      <c r="J137" s="39">
        <f t="shared" si="24"/>
        <v>1.3499999999999999</v>
      </c>
      <c r="K137" s="39">
        <v>19</v>
      </c>
      <c r="L137" s="39">
        <v>6</v>
      </c>
      <c r="M137" s="39">
        <f t="shared" si="25"/>
        <v>25</v>
      </c>
      <c r="N137" s="39">
        <f t="shared" si="26"/>
        <v>1.5</v>
      </c>
      <c r="O137" s="39">
        <v>35</v>
      </c>
      <c r="P137" s="39">
        <v>3</v>
      </c>
      <c r="Q137" s="39">
        <f t="shared" si="27"/>
        <v>38</v>
      </c>
      <c r="R137" s="39">
        <f t="shared" si="28"/>
        <v>2.28</v>
      </c>
      <c r="S137" s="39">
        <v>12</v>
      </c>
    </row>
    <row r="138" spans="1:19" s="1" customFormat="1" ht="21">
      <c r="A138" s="35" t="s">
        <v>953</v>
      </c>
      <c r="B138" s="160">
        <v>1049730081</v>
      </c>
      <c r="C138" s="181">
        <v>9</v>
      </c>
      <c r="D138" s="29" t="s">
        <v>978</v>
      </c>
      <c r="E138" s="115">
        <v>1419902397411</v>
      </c>
      <c r="F138" s="181">
        <v>2</v>
      </c>
      <c r="G138" s="39">
        <v>10.5</v>
      </c>
      <c r="H138" s="39">
        <v>8</v>
      </c>
      <c r="I138" s="39">
        <f t="shared" si="23"/>
        <v>18.5</v>
      </c>
      <c r="J138" s="39">
        <f t="shared" si="24"/>
        <v>1.1099999999999999</v>
      </c>
      <c r="K138" s="39">
        <v>23</v>
      </c>
      <c r="L138" s="39">
        <v>11</v>
      </c>
      <c r="M138" s="39">
        <f t="shared" si="25"/>
        <v>34</v>
      </c>
      <c r="N138" s="39">
        <f t="shared" si="26"/>
        <v>2.04</v>
      </c>
      <c r="O138" s="39">
        <v>27</v>
      </c>
      <c r="P138" s="39">
        <v>2.5</v>
      </c>
      <c r="Q138" s="39">
        <f t="shared" si="27"/>
        <v>29.5</v>
      </c>
      <c r="R138" s="39">
        <f t="shared" si="28"/>
        <v>1.77</v>
      </c>
      <c r="S138" s="39">
        <v>12</v>
      </c>
    </row>
    <row r="139" spans="1:19" s="1" customFormat="1" ht="21">
      <c r="A139" s="35" t="s">
        <v>953</v>
      </c>
      <c r="B139" s="160">
        <v>1049730081</v>
      </c>
      <c r="C139" s="181">
        <v>10</v>
      </c>
      <c r="D139" s="29" t="s">
        <v>979</v>
      </c>
      <c r="E139" s="115">
        <v>1319901071947</v>
      </c>
      <c r="F139" s="181">
        <v>2</v>
      </c>
      <c r="G139" s="39">
        <v>31.5</v>
      </c>
      <c r="H139" s="39">
        <v>29</v>
      </c>
      <c r="I139" s="39">
        <f t="shared" si="23"/>
        <v>60.5</v>
      </c>
      <c r="J139" s="39">
        <f t="shared" si="24"/>
        <v>3.63</v>
      </c>
      <c r="K139" s="39">
        <v>37</v>
      </c>
      <c r="L139" s="39">
        <v>24</v>
      </c>
      <c r="M139" s="39">
        <f t="shared" si="25"/>
        <v>61</v>
      </c>
      <c r="N139" s="39">
        <f t="shared" si="26"/>
        <v>3.6599999999999997</v>
      </c>
      <c r="O139" s="39">
        <v>32</v>
      </c>
      <c r="P139" s="39">
        <v>7</v>
      </c>
      <c r="Q139" s="39">
        <f t="shared" si="27"/>
        <v>39</v>
      </c>
      <c r="R139" s="39">
        <f t="shared" si="28"/>
        <v>2.34</v>
      </c>
      <c r="S139" s="39">
        <v>99</v>
      </c>
    </row>
    <row r="140" spans="1:19" s="1" customFormat="1" ht="21">
      <c r="A140" s="35" t="s">
        <v>953</v>
      </c>
      <c r="B140" s="160">
        <v>1049730081</v>
      </c>
      <c r="C140" s="181">
        <v>11</v>
      </c>
      <c r="D140" s="29" t="s">
        <v>980</v>
      </c>
      <c r="E140" s="115">
        <v>1490501206269</v>
      </c>
      <c r="F140" s="181">
        <v>2</v>
      </c>
      <c r="G140" s="39">
        <v>25.5</v>
      </c>
      <c r="H140" s="39">
        <v>15</v>
      </c>
      <c r="I140" s="39">
        <f t="shared" si="23"/>
        <v>40.5</v>
      </c>
      <c r="J140" s="39">
        <f t="shared" si="24"/>
        <v>2.4299999999999997</v>
      </c>
      <c r="K140" s="39">
        <v>29</v>
      </c>
      <c r="L140" s="39">
        <v>18</v>
      </c>
      <c r="M140" s="39">
        <f t="shared" si="25"/>
        <v>47</v>
      </c>
      <c r="N140" s="39">
        <f t="shared" si="26"/>
        <v>2.82</v>
      </c>
      <c r="O140" s="39">
        <v>31</v>
      </c>
      <c r="P140" s="39">
        <v>11</v>
      </c>
      <c r="Q140" s="39">
        <f t="shared" si="27"/>
        <v>42</v>
      </c>
      <c r="R140" s="39">
        <f t="shared" si="28"/>
        <v>2.52</v>
      </c>
      <c r="S140" s="39">
        <v>99</v>
      </c>
    </row>
    <row r="141" spans="1:19" s="1" customFormat="1" ht="21">
      <c r="A141" s="35" t="s">
        <v>953</v>
      </c>
      <c r="B141" s="160">
        <v>1049730081</v>
      </c>
      <c r="C141" s="181">
        <v>12</v>
      </c>
      <c r="D141" s="29" t="s">
        <v>981</v>
      </c>
      <c r="E141" s="115">
        <v>1490501206862</v>
      </c>
      <c r="F141" s="181">
        <v>2</v>
      </c>
      <c r="G141" s="39">
        <v>35</v>
      </c>
      <c r="H141" s="39">
        <v>38</v>
      </c>
      <c r="I141" s="39">
        <f t="shared" si="23"/>
        <v>73</v>
      </c>
      <c r="J141" s="39">
        <f t="shared" si="24"/>
        <v>4.38</v>
      </c>
      <c r="K141" s="39">
        <v>32</v>
      </c>
      <c r="L141" s="39">
        <v>24</v>
      </c>
      <c r="M141" s="39">
        <f t="shared" si="25"/>
        <v>56</v>
      </c>
      <c r="N141" s="39">
        <f t="shared" si="26"/>
        <v>3.36</v>
      </c>
      <c r="O141" s="39">
        <v>51</v>
      </c>
      <c r="P141" s="39">
        <v>13</v>
      </c>
      <c r="Q141" s="39">
        <f t="shared" si="27"/>
        <v>64</v>
      </c>
      <c r="R141" s="39">
        <f t="shared" si="28"/>
        <v>3.84</v>
      </c>
      <c r="S141" s="39">
        <v>99</v>
      </c>
    </row>
    <row r="142" spans="1:19" s="1" customFormat="1" ht="21">
      <c r="A142" s="35" t="s">
        <v>953</v>
      </c>
      <c r="B142" s="160">
        <v>1049730081</v>
      </c>
      <c r="C142" s="181">
        <v>13</v>
      </c>
      <c r="D142" s="29" t="s">
        <v>982</v>
      </c>
      <c r="E142" s="115">
        <v>1499900501017</v>
      </c>
      <c r="F142" s="181">
        <v>2</v>
      </c>
      <c r="G142" s="39">
        <v>23.5</v>
      </c>
      <c r="H142" s="39">
        <v>42</v>
      </c>
      <c r="I142" s="39">
        <f t="shared" si="23"/>
        <v>65.5</v>
      </c>
      <c r="J142" s="39">
        <f t="shared" si="24"/>
        <v>3.9299999999999997</v>
      </c>
      <c r="K142" s="39">
        <v>17</v>
      </c>
      <c r="L142" s="39">
        <v>21</v>
      </c>
      <c r="M142" s="39">
        <f t="shared" si="25"/>
        <v>38</v>
      </c>
      <c r="N142" s="39">
        <f t="shared" si="26"/>
        <v>2.28</v>
      </c>
      <c r="O142" s="39">
        <v>27</v>
      </c>
      <c r="P142" s="39">
        <v>11</v>
      </c>
      <c r="Q142" s="39">
        <f t="shared" si="27"/>
        <v>38</v>
      </c>
      <c r="R142" s="39">
        <f t="shared" si="28"/>
        <v>2.28</v>
      </c>
      <c r="S142" s="39">
        <v>99</v>
      </c>
    </row>
    <row r="143" spans="1:19" s="1" customFormat="1" ht="21">
      <c r="A143" s="35" t="s">
        <v>953</v>
      </c>
      <c r="B143" s="160">
        <v>1049730081</v>
      </c>
      <c r="C143" s="181">
        <v>14</v>
      </c>
      <c r="D143" s="29" t="s">
        <v>983</v>
      </c>
      <c r="E143" s="115">
        <v>1110301443570</v>
      </c>
      <c r="F143" s="181">
        <v>2</v>
      </c>
      <c r="G143" s="39">
        <v>29.5</v>
      </c>
      <c r="H143" s="39">
        <v>38</v>
      </c>
      <c r="I143" s="39">
        <f t="shared" si="23"/>
        <v>67.5</v>
      </c>
      <c r="J143" s="39">
        <f t="shared" si="24"/>
        <v>4.05</v>
      </c>
      <c r="K143" s="39">
        <v>26</v>
      </c>
      <c r="L143" s="39">
        <v>21</v>
      </c>
      <c r="M143" s="39">
        <f t="shared" si="25"/>
        <v>47</v>
      </c>
      <c r="N143" s="39">
        <f t="shared" si="26"/>
        <v>2.82</v>
      </c>
      <c r="O143" s="39">
        <v>38</v>
      </c>
      <c r="P143" s="39">
        <v>11</v>
      </c>
      <c r="Q143" s="39">
        <f t="shared" si="27"/>
        <v>49</v>
      </c>
      <c r="R143" s="39">
        <f t="shared" si="28"/>
        <v>2.94</v>
      </c>
      <c r="S143" s="39">
        <v>99</v>
      </c>
    </row>
    <row r="144" spans="1:19" s="1" customFormat="1" ht="21">
      <c r="A144" s="35" t="s">
        <v>953</v>
      </c>
      <c r="B144" s="160">
        <v>1049730081</v>
      </c>
      <c r="C144" s="181">
        <v>15</v>
      </c>
      <c r="D144" s="29" t="s">
        <v>984</v>
      </c>
      <c r="E144" s="115">
        <v>1103300236107</v>
      </c>
      <c r="F144" s="181">
        <v>2</v>
      </c>
      <c r="G144" s="39">
        <v>21.5</v>
      </c>
      <c r="H144" s="39">
        <v>35</v>
      </c>
      <c r="I144" s="39">
        <f t="shared" si="23"/>
        <v>56.5</v>
      </c>
      <c r="J144" s="39">
        <f t="shared" si="24"/>
        <v>3.3899999999999997</v>
      </c>
      <c r="K144" s="39">
        <v>27</v>
      </c>
      <c r="L144" s="39">
        <v>24</v>
      </c>
      <c r="M144" s="39">
        <f t="shared" si="25"/>
        <v>51</v>
      </c>
      <c r="N144" s="39">
        <f t="shared" si="26"/>
        <v>3.06</v>
      </c>
      <c r="O144" s="39">
        <v>47</v>
      </c>
      <c r="P144" s="39">
        <v>9</v>
      </c>
      <c r="Q144" s="39">
        <f t="shared" si="27"/>
        <v>56</v>
      </c>
      <c r="R144" s="39">
        <f t="shared" si="28"/>
        <v>3.36</v>
      </c>
      <c r="S144" s="39">
        <v>99</v>
      </c>
    </row>
    <row r="145" spans="1:19" s="1" customFormat="1" ht="21">
      <c r="A145" s="35" t="s">
        <v>953</v>
      </c>
      <c r="B145" s="160">
        <v>1049730081</v>
      </c>
      <c r="C145" s="181">
        <v>16</v>
      </c>
      <c r="D145" s="29" t="s">
        <v>985</v>
      </c>
      <c r="E145" s="115">
        <v>1490501206773</v>
      </c>
      <c r="F145" s="181">
        <v>2</v>
      </c>
      <c r="G145" s="39">
        <v>30.5</v>
      </c>
      <c r="H145" s="39">
        <v>44</v>
      </c>
      <c r="I145" s="39">
        <f t="shared" si="23"/>
        <v>74.5</v>
      </c>
      <c r="J145" s="39">
        <f t="shared" si="24"/>
        <v>4.47</v>
      </c>
      <c r="K145" s="39">
        <v>35</v>
      </c>
      <c r="L145" s="39">
        <v>22</v>
      </c>
      <c r="M145" s="39">
        <f t="shared" si="25"/>
        <v>57</v>
      </c>
      <c r="N145" s="39">
        <f t="shared" si="26"/>
        <v>3.42</v>
      </c>
      <c r="O145" s="39">
        <v>41</v>
      </c>
      <c r="P145" s="39">
        <v>14</v>
      </c>
      <c r="Q145" s="39">
        <f t="shared" si="27"/>
        <v>55</v>
      </c>
      <c r="R145" s="39">
        <f t="shared" si="28"/>
        <v>3.3</v>
      </c>
      <c r="S145" s="39">
        <v>99</v>
      </c>
    </row>
    <row r="146" spans="1:19" s="1" customFormat="1" ht="21">
      <c r="A146" s="35" t="s">
        <v>953</v>
      </c>
      <c r="B146" s="160">
        <v>1049730081</v>
      </c>
      <c r="C146" s="181">
        <v>17</v>
      </c>
      <c r="D146" s="29" t="s">
        <v>986</v>
      </c>
      <c r="E146" s="115">
        <v>1129701395422</v>
      </c>
      <c r="F146" s="181">
        <v>2</v>
      </c>
      <c r="G146" s="39">
        <v>30.5</v>
      </c>
      <c r="H146" s="39">
        <v>46</v>
      </c>
      <c r="I146" s="39">
        <f t="shared" si="23"/>
        <v>76.5</v>
      </c>
      <c r="J146" s="39">
        <f t="shared" si="24"/>
        <v>4.59</v>
      </c>
      <c r="K146" s="39">
        <v>37</v>
      </c>
      <c r="L146" s="39">
        <v>18</v>
      </c>
      <c r="M146" s="39">
        <f t="shared" si="25"/>
        <v>55</v>
      </c>
      <c r="N146" s="39">
        <f t="shared" si="26"/>
        <v>3.3</v>
      </c>
      <c r="O146" s="39">
        <v>52</v>
      </c>
      <c r="P146" s="39">
        <v>15</v>
      </c>
      <c r="Q146" s="39">
        <f t="shared" si="27"/>
        <v>67</v>
      </c>
      <c r="R146" s="39">
        <f t="shared" si="28"/>
        <v>4.02</v>
      </c>
      <c r="S146" s="39">
        <v>99</v>
      </c>
    </row>
    <row r="147" spans="1:19" s="1" customFormat="1" ht="21">
      <c r="A147" s="35" t="s">
        <v>953</v>
      </c>
      <c r="B147" s="160">
        <v>1049730081</v>
      </c>
      <c r="C147" s="181">
        <v>18</v>
      </c>
      <c r="D147" s="29" t="s">
        <v>987</v>
      </c>
      <c r="E147" s="115">
        <v>1160301303794</v>
      </c>
      <c r="F147" s="181">
        <v>2</v>
      </c>
      <c r="G147" s="39">
        <v>12</v>
      </c>
      <c r="H147" s="39">
        <v>38</v>
      </c>
      <c r="I147" s="39">
        <f t="shared" si="23"/>
        <v>50</v>
      </c>
      <c r="J147" s="39">
        <f t="shared" si="24"/>
        <v>3</v>
      </c>
      <c r="K147" s="39">
        <v>27</v>
      </c>
      <c r="L147" s="39">
        <v>6</v>
      </c>
      <c r="M147" s="39">
        <f t="shared" si="25"/>
        <v>33</v>
      </c>
      <c r="N147" s="39">
        <f t="shared" si="26"/>
        <v>1.98</v>
      </c>
      <c r="O147" s="39">
        <v>28</v>
      </c>
      <c r="P147" s="39">
        <v>12</v>
      </c>
      <c r="Q147" s="39">
        <f t="shared" si="27"/>
        <v>40</v>
      </c>
      <c r="R147" s="39">
        <f t="shared" si="28"/>
        <v>2.4</v>
      </c>
      <c r="S147" s="39">
        <v>99</v>
      </c>
    </row>
    <row r="148" spans="1:19" s="1" customFormat="1" ht="21">
      <c r="A148" s="35" t="s">
        <v>953</v>
      </c>
      <c r="B148" s="160">
        <v>1049730081</v>
      </c>
      <c r="C148" s="181">
        <v>19</v>
      </c>
      <c r="D148" s="29" t="s">
        <v>988</v>
      </c>
      <c r="E148" s="115">
        <v>1490501207745</v>
      </c>
      <c r="F148" s="181">
        <v>2</v>
      </c>
      <c r="G148" s="39">
        <v>17.5</v>
      </c>
      <c r="H148" s="39">
        <v>38</v>
      </c>
      <c r="I148" s="39">
        <f t="shared" si="23"/>
        <v>55.5</v>
      </c>
      <c r="J148" s="39">
        <f t="shared" si="24"/>
        <v>3.33</v>
      </c>
      <c r="K148" s="39">
        <v>23</v>
      </c>
      <c r="L148" s="39">
        <v>10</v>
      </c>
      <c r="M148" s="39">
        <f t="shared" si="25"/>
        <v>33</v>
      </c>
      <c r="N148" s="39">
        <f t="shared" si="26"/>
        <v>1.98</v>
      </c>
      <c r="O148" s="39">
        <v>39</v>
      </c>
      <c r="P148" s="39">
        <v>15</v>
      </c>
      <c r="Q148" s="39">
        <f t="shared" si="27"/>
        <v>54</v>
      </c>
      <c r="R148" s="39">
        <f t="shared" si="28"/>
        <v>3.2399999999999998</v>
      </c>
      <c r="S148" s="39">
        <v>99</v>
      </c>
    </row>
    <row r="149" spans="1:19" s="1" customFormat="1" ht="21">
      <c r="A149" s="35" t="s">
        <v>953</v>
      </c>
      <c r="B149" s="160">
        <v>1049730081</v>
      </c>
      <c r="C149" s="181">
        <v>20</v>
      </c>
      <c r="D149" s="29" t="s">
        <v>989</v>
      </c>
      <c r="E149" s="115">
        <v>1848600007080</v>
      </c>
      <c r="F149" s="181">
        <v>2</v>
      </c>
      <c r="G149" s="39">
        <v>16.5</v>
      </c>
      <c r="H149" s="39">
        <v>8</v>
      </c>
      <c r="I149" s="39">
        <f t="shared" si="23"/>
        <v>24.5</v>
      </c>
      <c r="J149" s="39">
        <f t="shared" si="24"/>
        <v>1.47</v>
      </c>
      <c r="K149" s="39">
        <v>15</v>
      </c>
      <c r="L149" s="39">
        <v>16</v>
      </c>
      <c r="M149" s="39">
        <f t="shared" si="25"/>
        <v>31</v>
      </c>
      <c r="N149" s="39">
        <f t="shared" si="26"/>
        <v>1.8599999999999999</v>
      </c>
      <c r="O149" s="39">
        <v>18</v>
      </c>
      <c r="P149" s="39">
        <v>11</v>
      </c>
      <c r="Q149" s="39">
        <f t="shared" si="27"/>
        <v>29</v>
      </c>
      <c r="R149" s="39">
        <f t="shared" si="28"/>
        <v>1.74</v>
      </c>
      <c r="S149" s="39">
        <v>12</v>
      </c>
    </row>
    <row r="150" spans="1:19" ht="21">
      <c r="A150" s="141" t="s">
        <v>500</v>
      </c>
      <c r="B150" s="97">
        <v>1049730082</v>
      </c>
      <c r="C150" s="77">
        <v>1</v>
      </c>
      <c r="D150" s="81" t="s">
        <v>831</v>
      </c>
      <c r="E150" s="91">
        <v>1490500090402</v>
      </c>
      <c r="F150" s="77">
        <v>1</v>
      </c>
      <c r="G150" s="47">
        <v>35</v>
      </c>
      <c r="H150" s="47">
        <v>15</v>
      </c>
      <c r="I150" s="47">
        <f>SUM(G150:H150)</f>
        <v>50</v>
      </c>
      <c r="J150" s="47">
        <f aca="true" t="shared" si="29" ref="J121:J183">I150*0.06</f>
        <v>3</v>
      </c>
      <c r="K150" s="47">
        <v>40</v>
      </c>
      <c r="L150" s="47">
        <v>10</v>
      </c>
      <c r="M150" s="47">
        <f>SUM(K150:L150)</f>
        <v>50</v>
      </c>
      <c r="N150" s="47">
        <f aca="true" t="shared" si="30" ref="N121:N183">M150*0.06</f>
        <v>3</v>
      </c>
      <c r="O150" s="47">
        <v>29</v>
      </c>
      <c r="P150" s="47">
        <v>9</v>
      </c>
      <c r="Q150" s="47">
        <f>SUM(O150:P150)</f>
        <v>38</v>
      </c>
      <c r="R150" s="47">
        <f aca="true" t="shared" si="31" ref="R121:R183">Q150*0.06</f>
        <v>2.28</v>
      </c>
      <c r="S150" s="221"/>
    </row>
    <row r="151" spans="1:19" ht="21">
      <c r="A151" s="141" t="s">
        <v>500</v>
      </c>
      <c r="B151" s="97">
        <v>1049730082</v>
      </c>
      <c r="C151" s="77">
        <v>2</v>
      </c>
      <c r="D151" s="81" t="s">
        <v>832</v>
      </c>
      <c r="E151" s="91">
        <v>1749700123181</v>
      </c>
      <c r="F151" s="77">
        <v>1</v>
      </c>
      <c r="G151" s="47">
        <v>31.5</v>
      </c>
      <c r="H151" s="47">
        <v>15</v>
      </c>
      <c r="I151" s="47">
        <f aca="true" t="shared" si="32" ref="I151:I168">SUM(G151:H151)</f>
        <v>46.5</v>
      </c>
      <c r="J151" s="47">
        <f t="shared" si="29"/>
        <v>2.79</v>
      </c>
      <c r="K151" s="47">
        <v>36</v>
      </c>
      <c r="L151" s="47">
        <v>13</v>
      </c>
      <c r="M151" s="47">
        <f aca="true" t="shared" si="33" ref="M151:M168">SUM(K151:L151)</f>
        <v>49</v>
      </c>
      <c r="N151" s="47">
        <f t="shared" si="30"/>
        <v>2.94</v>
      </c>
      <c r="O151" s="47">
        <v>32</v>
      </c>
      <c r="P151" s="47">
        <v>9</v>
      </c>
      <c r="Q151" s="47">
        <f aca="true" t="shared" si="34" ref="Q151:Q169">SUM(O151:P151)</f>
        <v>41</v>
      </c>
      <c r="R151" s="47">
        <f t="shared" si="31"/>
        <v>2.46</v>
      </c>
      <c r="S151" s="221"/>
    </row>
    <row r="152" spans="1:19" ht="21">
      <c r="A152" s="141" t="s">
        <v>500</v>
      </c>
      <c r="B152" s="97">
        <v>1049730082</v>
      </c>
      <c r="C152" s="77">
        <v>3</v>
      </c>
      <c r="D152" s="81" t="s">
        <v>833</v>
      </c>
      <c r="E152" s="91">
        <v>1499900482489</v>
      </c>
      <c r="F152" s="77">
        <v>1</v>
      </c>
      <c r="G152" s="47">
        <v>21.5</v>
      </c>
      <c r="H152" s="47">
        <v>2</v>
      </c>
      <c r="I152" s="47">
        <f t="shared" si="32"/>
        <v>23.5</v>
      </c>
      <c r="J152" s="47">
        <f t="shared" si="29"/>
        <v>1.41</v>
      </c>
      <c r="K152" s="47">
        <v>37</v>
      </c>
      <c r="L152" s="47">
        <v>18</v>
      </c>
      <c r="M152" s="47">
        <f t="shared" si="33"/>
        <v>55</v>
      </c>
      <c r="N152" s="47">
        <f t="shared" si="30"/>
        <v>3.3</v>
      </c>
      <c r="O152" s="47">
        <v>32</v>
      </c>
      <c r="P152" s="47">
        <v>9</v>
      </c>
      <c r="Q152" s="47">
        <f t="shared" si="34"/>
        <v>41</v>
      </c>
      <c r="R152" s="47">
        <f t="shared" si="31"/>
        <v>2.46</v>
      </c>
      <c r="S152" s="221"/>
    </row>
    <row r="153" spans="1:19" ht="21">
      <c r="A153" s="141" t="s">
        <v>500</v>
      </c>
      <c r="B153" s="97">
        <v>1049730082</v>
      </c>
      <c r="C153" s="77">
        <v>4</v>
      </c>
      <c r="D153" s="81" t="s">
        <v>834</v>
      </c>
      <c r="E153" s="91">
        <v>1139800100528</v>
      </c>
      <c r="F153" s="77">
        <v>1</v>
      </c>
      <c r="G153" s="47">
        <v>18.5</v>
      </c>
      <c r="H153" s="47">
        <v>5</v>
      </c>
      <c r="I153" s="47">
        <f t="shared" si="32"/>
        <v>23.5</v>
      </c>
      <c r="J153" s="47">
        <f t="shared" si="29"/>
        <v>1.41</v>
      </c>
      <c r="K153" s="47">
        <v>37</v>
      </c>
      <c r="L153" s="47">
        <v>15</v>
      </c>
      <c r="M153" s="47">
        <f t="shared" si="33"/>
        <v>52</v>
      </c>
      <c r="N153" s="47">
        <f t="shared" si="30"/>
        <v>3.12</v>
      </c>
      <c r="O153" s="47">
        <v>41</v>
      </c>
      <c r="P153" s="47">
        <v>9</v>
      </c>
      <c r="Q153" s="47">
        <f t="shared" si="34"/>
        <v>50</v>
      </c>
      <c r="R153" s="47">
        <f t="shared" si="31"/>
        <v>3</v>
      </c>
      <c r="S153" s="221"/>
    </row>
    <row r="154" spans="1:19" ht="21">
      <c r="A154" s="141" t="s">
        <v>500</v>
      </c>
      <c r="B154" s="97">
        <v>1049730082</v>
      </c>
      <c r="C154" s="77">
        <v>5</v>
      </c>
      <c r="D154" s="81" t="s">
        <v>835</v>
      </c>
      <c r="E154" s="91">
        <v>1102003815888</v>
      </c>
      <c r="F154" s="77">
        <v>1</v>
      </c>
      <c r="G154" s="47">
        <v>17.5</v>
      </c>
      <c r="H154" s="47">
        <v>4</v>
      </c>
      <c r="I154" s="47">
        <f t="shared" si="32"/>
        <v>21.5</v>
      </c>
      <c r="J154" s="47">
        <f t="shared" si="29"/>
        <v>1.29</v>
      </c>
      <c r="K154" s="47">
        <v>44</v>
      </c>
      <c r="L154" s="47">
        <v>12</v>
      </c>
      <c r="M154" s="47">
        <f t="shared" si="33"/>
        <v>56</v>
      </c>
      <c r="N154" s="47">
        <f t="shared" si="30"/>
        <v>3.36</v>
      </c>
      <c r="O154" s="47">
        <v>40</v>
      </c>
      <c r="P154" s="47">
        <v>9</v>
      </c>
      <c r="Q154" s="47">
        <f t="shared" si="34"/>
        <v>49</v>
      </c>
      <c r="R154" s="47">
        <f t="shared" si="31"/>
        <v>2.94</v>
      </c>
      <c r="S154" s="221"/>
    </row>
    <row r="155" spans="1:19" ht="21">
      <c r="A155" s="141" t="s">
        <v>500</v>
      </c>
      <c r="B155" s="97">
        <v>1049730082</v>
      </c>
      <c r="C155" s="77">
        <v>6</v>
      </c>
      <c r="D155" s="81" t="s">
        <v>836</v>
      </c>
      <c r="E155" s="91">
        <v>1499900484635</v>
      </c>
      <c r="F155" s="77">
        <v>1</v>
      </c>
      <c r="G155" s="47">
        <v>16.5</v>
      </c>
      <c r="H155" s="47">
        <v>15</v>
      </c>
      <c r="I155" s="47">
        <f t="shared" si="32"/>
        <v>31.5</v>
      </c>
      <c r="J155" s="47">
        <f t="shared" si="29"/>
        <v>1.89</v>
      </c>
      <c r="K155" s="47">
        <v>51</v>
      </c>
      <c r="L155" s="47">
        <v>15</v>
      </c>
      <c r="M155" s="47">
        <f t="shared" si="33"/>
        <v>66</v>
      </c>
      <c r="N155" s="47">
        <f t="shared" si="30"/>
        <v>3.96</v>
      </c>
      <c r="O155" s="47">
        <v>51</v>
      </c>
      <c r="P155" s="47">
        <v>8</v>
      </c>
      <c r="Q155" s="47">
        <f t="shared" si="34"/>
        <v>59</v>
      </c>
      <c r="R155" s="47">
        <f t="shared" si="31"/>
        <v>3.54</v>
      </c>
      <c r="S155" s="221"/>
    </row>
    <row r="156" spans="1:19" ht="21">
      <c r="A156" s="141" t="s">
        <v>500</v>
      </c>
      <c r="B156" s="97">
        <v>1049730082</v>
      </c>
      <c r="C156" s="77">
        <v>7</v>
      </c>
      <c r="D156" s="81" t="s">
        <v>837</v>
      </c>
      <c r="E156" s="91">
        <v>1490501206897</v>
      </c>
      <c r="F156" s="77">
        <v>1</v>
      </c>
      <c r="G156" s="47">
        <v>31.5</v>
      </c>
      <c r="H156" s="47">
        <v>22</v>
      </c>
      <c r="I156" s="47">
        <f t="shared" si="32"/>
        <v>53.5</v>
      </c>
      <c r="J156" s="47">
        <f t="shared" si="29"/>
        <v>3.21</v>
      </c>
      <c r="K156" s="47">
        <v>42</v>
      </c>
      <c r="L156" s="47">
        <v>7</v>
      </c>
      <c r="M156" s="47">
        <f t="shared" si="33"/>
        <v>49</v>
      </c>
      <c r="N156" s="47">
        <f t="shared" si="30"/>
        <v>2.94</v>
      </c>
      <c r="O156" s="47">
        <v>47</v>
      </c>
      <c r="P156" s="47">
        <v>9</v>
      </c>
      <c r="Q156" s="47">
        <f t="shared" si="34"/>
        <v>56</v>
      </c>
      <c r="R156" s="47">
        <f t="shared" si="31"/>
        <v>3.36</v>
      </c>
      <c r="S156" s="221"/>
    </row>
    <row r="157" spans="1:19" ht="21">
      <c r="A157" s="141" t="s">
        <v>500</v>
      </c>
      <c r="B157" s="97">
        <v>1049730082</v>
      </c>
      <c r="C157" s="77">
        <v>8</v>
      </c>
      <c r="D157" s="81" t="s">
        <v>838</v>
      </c>
      <c r="E157" s="91">
        <v>1499900486808</v>
      </c>
      <c r="F157" s="77">
        <v>1</v>
      </c>
      <c r="G157" s="47">
        <v>24</v>
      </c>
      <c r="H157" s="47">
        <v>0</v>
      </c>
      <c r="I157" s="47">
        <f t="shared" si="32"/>
        <v>24</v>
      </c>
      <c r="J157" s="47">
        <f t="shared" si="29"/>
        <v>1.44</v>
      </c>
      <c r="K157" s="47">
        <v>40</v>
      </c>
      <c r="L157" s="47">
        <v>6</v>
      </c>
      <c r="M157" s="47">
        <f t="shared" si="33"/>
        <v>46</v>
      </c>
      <c r="N157" s="47">
        <f t="shared" si="30"/>
        <v>2.76</v>
      </c>
      <c r="O157" s="47">
        <v>43</v>
      </c>
      <c r="P157" s="47">
        <v>7.5</v>
      </c>
      <c r="Q157" s="47">
        <f t="shared" si="34"/>
        <v>50.5</v>
      </c>
      <c r="R157" s="47">
        <f t="shared" si="31"/>
        <v>3.03</v>
      </c>
      <c r="S157" s="221"/>
    </row>
    <row r="158" spans="1:19" ht="21">
      <c r="A158" s="141" t="s">
        <v>500</v>
      </c>
      <c r="B158" s="97">
        <v>1049730082</v>
      </c>
      <c r="C158" s="77">
        <v>10</v>
      </c>
      <c r="D158" s="81" t="s">
        <v>839</v>
      </c>
      <c r="E158" s="91">
        <v>1499900501319</v>
      </c>
      <c r="F158" s="77">
        <v>2</v>
      </c>
      <c r="G158" s="47">
        <v>24</v>
      </c>
      <c r="H158" s="47">
        <v>2</v>
      </c>
      <c r="I158" s="47">
        <f t="shared" si="32"/>
        <v>26</v>
      </c>
      <c r="J158" s="47">
        <f t="shared" si="29"/>
        <v>1.56</v>
      </c>
      <c r="K158" s="47">
        <v>47</v>
      </c>
      <c r="L158" s="47">
        <v>15</v>
      </c>
      <c r="M158" s="47">
        <f t="shared" si="33"/>
        <v>62</v>
      </c>
      <c r="N158" s="47">
        <f t="shared" si="30"/>
        <v>3.7199999999999998</v>
      </c>
      <c r="O158" s="47">
        <v>42</v>
      </c>
      <c r="P158" s="47">
        <v>6</v>
      </c>
      <c r="Q158" s="47">
        <f t="shared" si="34"/>
        <v>48</v>
      </c>
      <c r="R158" s="47">
        <f t="shared" si="31"/>
        <v>2.88</v>
      </c>
      <c r="S158" s="221"/>
    </row>
    <row r="159" spans="1:19" ht="21">
      <c r="A159" s="141" t="s">
        <v>500</v>
      </c>
      <c r="B159" s="97">
        <v>1049730082</v>
      </c>
      <c r="C159" s="77">
        <v>11</v>
      </c>
      <c r="D159" s="81" t="s">
        <v>840</v>
      </c>
      <c r="E159" s="91">
        <v>1490501207451</v>
      </c>
      <c r="F159" s="77">
        <v>2</v>
      </c>
      <c r="G159" s="47">
        <v>29.5</v>
      </c>
      <c r="H159" s="47">
        <v>6</v>
      </c>
      <c r="I159" s="47">
        <f t="shared" si="32"/>
        <v>35.5</v>
      </c>
      <c r="J159" s="47">
        <f t="shared" si="29"/>
        <v>2.13</v>
      </c>
      <c r="K159" s="47">
        <v>50</v>
      </c>
      <c r="L159" s="47">
        <v>13</v>
      </c>
      <c r="M159" s="47">
        <f t="shared" si="33"/>
        <v>63</v>
      </c>
      <c r="N159" s="47">
        <f t="shared" si="30"/>
        <v>3.78</v>
      </c>
      <c r="O159" s="47">
        <v>48</v>
      </c>
      <c r="P159" s="47">
        <v>6</v>
      </c>
      <c r="Q159" s="47">
        <f t="shared" si="34"/>
        <v>54</v>
      </c>
      <c r="R159" s="47">
        <f t="shared" si="31"/>
        <v>3.2399999999999998</v>
      </c>
      <c r="S159" s="221"/>
    </row>
    <row r="160" spans="1:19" ht="21">
      <c r="A160" s="141" t="s">
        <v>500</v>
      </c>
      <c r="B160" s="97">
        <v>1049730082</v>
      </c>
      <c r="C160" s="77">
        <v>12</v>
      </c>
      <c r="D160" s="81" t="s">
        <v>841</v>
      </c>
      <c r="E160" s="91">
        <v>1499900498601</v>
      </c>
      <c r="F160" s="77">
        <v>2</v>
      </c>
      <c r="G160" s="47">
        <v>30</v>
      </c>
      <c r="H160" s="47">
        <v>20</v>
      </c>
      <c r="I160" s="47">
        <f t="shared" si="32"/>
        <v>50</v>
      </c>
      <c r="J160" s="47">
        <f t="shared" si="29"/>
        <v>3</v>
      </c>
      <c r="K160" s="47">
        <v>41</v>
      </c>
      <c r="L160" s="47">
        <v>13</v>
      </c>
      <c r="M160" s="47">
        <f t="shared" si="33"/>
        <v>54</v>
      </c>
      <c r="N160" s="47">
        <f t="shared" si="30"/>
        <v>3.2399999999999998</v>
      </c>
      <c r="O160" s="47">
        <v>39</v>
      </c>
      <c r="P160" s="47">
        <v>5</v>
      </c>
      <c r="Q160" s="47">
        <f t="shared" si="34"/>
        <v>44</v>
      </c>
      <c r="R160" s="47">
        <f t="shared" si="31"/>
        <v>2.6399999999999997</v>
      </c>
      <c r="S160" s="221"/>
    </row>
    <row r="161" spans="1:19" ht="21">
      <c r="A161" s="141" t="s">
        <v>500</v>
      </c>
      <c r="B161" s="97">
        <v>1049730082</v>
      </c>
      <c r="C161" s="77">
        <v>13</v>
      </c>
      <c r="D161" s="81" t="s">
        <v>842</v>
      </c>
      <c r="E161" s="91">
        <v>1499900496196</v>
      </c>
      <c r="F161" s="77">
        <v>2</v>
      </c>
      <c r="G161" s="47">
        <v>27</v>
      </c>
      <c r="H161" s="47">
        <v>28</v>
      </c>
      <c r="I161" s="47">
        <f t="shared" si="32"/>
        <v>55</v>
      </c>
      <c r="J161" s="47">
        <f t="shared" si="29"/>
        <v>3.3</v>
      </c>
      <c r="K161" s="47">
        <v>39</v>
      </c>
      <c r="L161" s="47">
        <v>4</v>
      </c>
      <c r="M161" s="47">
        <f t="shared" si="33"/>
        <v>43</v>
      </c>
      <c r="N161" s="47">
        <f t="shared" si="30"/>
        <v>2.58</v>
      </c>
      <c r="O161" s="47">
        <v>34</v>
      </c>
      <c r="P161" s="47">
        <v>5</v>
      </c>
      <c r="Q161" s="47">
        <f t="shared" si="34"/>
        <v>39</v>
      </c>
      <c r="R161" s="47">
        <f t="shared" si="31"/>
        <v>2.34</v>
      </c>
      <c r="S161" s="221"/>
    </row>
    <row r="162" spans="1:19" ht="21">
      <c r="A162" s="141" t="s">
        <v>500</v>
      </c>
      <c r="B162" s="97">
        <v>1049730082</v>
      </c>
      <c r="C162" s="77">
        <v>14</v>
      </c>
      <c r="D162" s="81" t="s">
        <v>843</v>
      </c>
      <c r="E162" s="91">
        <v>1749901105376</v>
      </c>
      <c r="F162" s="77">
        <v>2</v>
      </c>
      <c r="G162" s="47">
        <v>26</v>
      </c>
      <c r="H162" s="47">
        <v>25</v>
      </c>
      <c r="I162" s="47">
        <f t="shared" si="32"/>
        <v>51</v>
      </c>
      <c r="J162" s="47">
        <f t="shared" si="29"/>
        <v>3.06</v>
      </c>
      <c r="K162" s="47">
        <v>45</v>
      </c>
      <c r="L162" s="47">
        <v>19</v>
      </c>
      <c r="M162" s="47">
        <f t="shared" si="33"/>
        <v>64</v>
      </c>
      <c r="N162" s="47">
        <f t="shared" si="30"/>
        <v>3.84</v>
      </c>
      <c r="O162" s="47">
        <v>42</v>
      </c>
      <c r="P162" s="47">
        <v>8</v>
      </c>
      <c r="Q162" s="47">
        <f t="shared" si="34"/>
        <v>50</v>
      </c>
      <c r="R162" s="47">
        <f t="shared" si="31"/>
        <v>3</v>
      </c>
      <c r="S162" s="221"/>
    </row>
    <row r="163" spans="1:19" ht="21">
      <c r="A163" s="141" t="s">
        <v>500</v>
      </c>
      <c r="B163" s="97">
        <v>1049730082</v>
      </c>
      <c r="C163" s="77">
        <v>15</v>
      </c>
      <c r="D163" s="81" t="s">
        <v>844</v>
      </c>
      <c r="E163" s="91">
        <v>1490501207044</v>
      </c>
      <c r="F163" s="77">
        <v>2</v>
      </c>
      <c r="G163" s="47">
        <v>23</v>
      </c>
      <c r="H163" s="47">
        <v>26</v>
      </c>
      <c r="I163" s="47">
        <f t="shared" si="32"/>
        <v>49</v>
      </c>
      <c r="J163" s="47">
        <f t="shared" si="29"/>
        <v>2.94</v>
      </c>
      <c r="K163" s="47">
        <v>48</v>
      </c>
      <c r="L163" s="47">
        <v>20</v>
      </c>
      <c r="M163" s="47">
        <f t="shared" si="33"/>
        <v>68</v>
      </c>
      <c r="N163" s="47">
        <f t="shared" si="30"/>
        <v>4.08</v>
      </c>
      <c r="O163" s="47">
        <v>39</v>
      </c>
      <c r="P163" s="47">
        <v>8</v>
      </c>
      <c r="Q163" s="47">
        <f t="shared" si="34"/>
        <v>47</v>
      </c>
      <c r="R163" s="47">
        <f t="shared" si="31"/>
        <v>2.82</v>
      </c>
      <c r="S163" s="221"/>
    </row>
    <row r="164" spans="1:19" ht="21">
      <c r="A164" s="141" t="s">
        <v>500</v>
      </c>
      <c r="B164" s="97">
        <v>1049730082</v>
      </c>
      <c r="C164" s="77">
        <v>16</v>
      </c>
      <c r="D164" s="81" t="s">
        <v>845</v>
      </c>
      <c r="E164" s="91">
        <v>1490501206650</v>
      </c>
      <c r="F164" s="77">
        <v>2</v>
      </c>
      <c r="G164" s="47">
        <v>29.5</v>
      </c>
      <c r="H164" s="47">
        <v>34.5</v>
      </c>
      <c r="I164" s="47">
        <f t="shared" si="32"/>
        <v>64</v>
      </c>
      <c r="J164" s="47">
        <f t="shared" si="29"/>
        <v>3.84</v>
      </c>
      <c r="K164" s="47">
        <v>45</v>
      </c>
      <c r="L164" s="47">
        <v>19</v>
      </c>
      <c r="M164" s="47">
        <f t="shared" si="33"/>
        <v>64</v>
      </c>
      <c r="N164" s="47">
        <f t="shared" si="30"/>
        <v>3.84</v>
      </c>
      <c r="O164" s="47">
        <v>43</v>
      </c>
      <c r="P164" s="47">
        <v>13</v>
      </c>
      <c r="Q164" s="47">
        <f t="shared" si="34"/>
        <v>56</v>
      </c>
      <c r="R164" s="47">
        <f t="shared" si="31"/>
        <v>3.36</v>
      </c>
      <c r="S164" s="221"/>
    </row>
    <row r="165" spans="1:19" ht="21">
      <c r="A165" s="141" t="s">
        <v>500</v>
      </c>
      <c r="B165" s="97">
        <v>1049730082</v>
      </c>
      <c r="C165" s="77">
        <v>17</v>
      </c>
      <c r="D165" s="81" t="s">
        <v>846</v>
      </c>
      <c r="E165" s="91">
        <v>1490501206919</v>
      </c>
      <c r="F165" s="77">
        <v>2</v>
      </c>
      <c r="G165" s="47">
        <v>32.5</v>
      </c>
      <c r="H165" s="47">
        <v>28</v>
      </c>
      <c r="I165" s="47">
        <f t="shared" si="32"/>
        <v>60.5</v>
      </c>
      <c r="J165" s="47">
        <f t="shared" si="29"/>
        <v>3.63</v>
      </c>
      <c r="K165" s="47">
        <v>45</v>
      </c>
      <c r="L165" s="47">
        <v>19</v>
      </c>
      <c r="M165" s="47">
        <f t="shared" si="33"/>
        <v>64</v>
      </c>
      <c r="N165" s="47">
        <f t="shared" si="30"/>
        <v>3.84</v>
      </c>
      <c r="O165" s="47">
        <v>39</v>
      </c>
      <c r="P165" s="47">
        <v>5</v>
      </c>
      <c r="Q165" s="47">
        <f t="shared" si="34"/>
        <v>44</v>
      </c>
      <c r="R165" s="47">
        <f t="shared" si="31"/>
        <v>2.6399999999999997</v>
      </c>
      <c r="S165" s="221"/>
    </row>
    <row r="166" spans="1:19" ht="21">
      <c r="A166" s="141" t="s">
        <v>500</v>
      </c>
      <c r="B166" s="97">
        <v>1049730082</v>
      </c>
      <c r="C166" s="77">
        <v>18</v>
      </c>
      <c r="D166" s="81" t="s">
        <v>847</v>
      </c>
      <c r="E166" s="91">
        <v>1490501207290</v>
      </c>
      <c r="F166" s="77">
        <v>2</v>
      </c>
      <c r="G166" s="47">
        <v>32.5</v>
      </c>
      <c r="H166" s="47">
        <v>30</v>
      </c>
      <c r="I166" s="47">
        <f t="shared" si="32"/>
        <v>62.5</v>
      </c>
      <c r="J166" s="47">
        <f t="shared" si="29"/>
        <v>3.75</v>
      </c>
      <c r="K166" s="47">
        <v>45</v>
      </c>
      <c r="L166" s="47">
        <v>19</v>
      </c>
      <c r="M166" s="47">
        <f t="shared" si="33"/>
        <v>64</v>
      </c>
      <c r="N166" s="47">
        <f t="shared" si="30"/>
        <v>3.84</v>
      </c>
      <c r="O166" s="47">
        <v>39</v>
      </c>
      <c r="P166" s="47">
        <v>5</v>
      </c>
      <c r="Q166" s="47">
        <f t="shared" si="34"/>
        <v>44</v>
      </c>
      <c r="R166" s="47">
        <f t="shared" si="31"/>
        <v>2.6399999999999997</v>
      </c>
      <c r="S166" s="221"/>
    </row>
    <row r="167" spans="1:19" ht="21">
      <c r="A167" s="141" t="s">
        <v>500</v>
      </c>
      <c r="B167" s="97">
        <v>1049730082</v>
      </c>
      <c r="C167" s="77">
        <v>19</v>
      </c>
      <c r="D167" s="81" t="s">
        <v>848</v>
      </c>
      <c r="E167" s="91">
        <v>1490501207354</v>
      </c>
      <c r="F167" s="77">
        <v>2</v>
      </c>
      <c r="G167" s="47">
        <v>32.5</v>
      </c>
      <c r="H167" s="47">
        <v>22</v>
      </c>
      <c r="I167" s="47">
        <f t="shared" si="32"/>
        <v>54.5</v>
      </c>
      <c r="J167" s="47">
        <f t="shared" si="29"/>
        <v>3.27</v>
      </c>
      <c r="K167" s="47">
        <v>51</v>
      </c>
      <c r="L167" s="47">
        <v>19</v>
      </c>
      <c r="M167" s="47">
        <f t="shared" si="33"/>
        <v>70</v>
      </c>
      <c r="N167" s="47">
        <f t="shared" si="30"/>
        <v>4.2</v>
      </c>
      <c r="O167" s="47">
        <v>43</v>
      </c>
      <c r="P167" s="47">
        <v>5</v>
      </c>
      <c r="Q167" s="47">
        <f t="shared" si="34"/>
        <v>48</v>
      </c>
      <c r="R167" s="47">
        <f t="shared" si="31"/>
        <v>2.88</v>
      </c>
      <c r="S167" s="221"/>
    </row>
    <row r="168" spans="1:19" ht="21">
      <c r="A168" s="141" t="s">
        <v>500</v>
      </c>
      <c r="B168" s="97">
        <v>1049730082</v>
      </c>
      <c r="C168" s="77">
        <v>20</v>
      </c>
      <c r="D168" s="81" t="s">
        <v>849</v>
      </c>
      <c r="E168" s="91">
        <v>1139600404736</v>
      </c>
      <c r="F168" s="77">
        <v>1</v>
      </c>
      <c r="G168" s="47">
        <v>29.5</v>
      </c>
      <c r="H168" s="47">
        <v>30</v>
      </c>
      <c r="I168" s="47">
        <f t="shared" si="32"/>
        <v>59.5</v>
      </c>
      <c r="J168" s="47">
        <f t="shared" si="29"/>
        <v>3.57</v>
      </c>
      <c r="K168" s="47">
        <v>38</v>
      </c>
      <c r="L168" s="47">
        <v>18</v>
      </c>
      <c r="M168" s="47">
        <f t="shared" si="33"/>
        <v>56</v>
      </c>
      <c r="N168" s="47">
        <f t="shared" si="30"/>
        <v>3.36</v>
      </c>
      <c r="O168" s="47">
        <v>40</v>
      </c>
      <c r="P168" s="47">
        <v>9</v>
      </c>
      <c r="Q168" s="47">
        <f t="shared" si="34"/>
        <v>49</v>
      </c>
      <c r="R168" s="47">
        <f t="shared" si="31"/>
        <v>2.94</v>
      </c>
      <c r="S168" s="221"/>
    </row>
    <row r="169" spans="1:19" ht="21">
      <c r="A169" s="141" t="s">
        <v>500</v>
      </c>
      <c r="B169" s="97">
        <v>1049730082</v>
      </c>
      <c r="C169" s="77">
        <v>21</v>
      </c>
      <c r="D169" s="81" t="s">
        <v>850</v>
      </c>
      <c r="E169" s="91">
        <v>1139600360259</v>
      </c>
      <c r="F169" s="77">
        <v>1</v>
      </c>
      <c r="G169" s="47">
        <v>21</v>
      </c>
      <c r="H169" s="47">
        <v>0</v>
      </c>
      <c r="I169" s="47">
        <f>SUM(G169:H169)</f>
        <v>21</v>
      </c>
      <c r="J169" s="47">
        <f t="shared" si="29"/>
        <v>1.26</v>
      </c>
      <c r="K169" s="47">
        <v>44</v>
      </c>
      <c r="L169" s="47">
        <v>1</v>
      </c>
      <c r="M169" s="47">
        <f>SUM(K169:L169)</f>
        <v>45</v>
      </c>
      <c r="N169" s="47">
        <f t="shared" si="30"/>
        <v>2.6999999999999997</v>
      </c>
      <c r="O169" s="47">
        <v>42</v>
      </c>
      <c r="P169" s="47">
        <v>9</v>
      </c>
      <c r="Q169" s="47">
        <f t="shared" si="34"/>
        <v>51</v>
      </c>
      <c r="R169" s="47">
        <f t="shared" si="31"/>
        <v>3.06</v>
      </c>
      <c r="S169" s="221"/>
    </row>
    <row r="170" spans="1:19" ht="21">
      <c r="A170" s="141" t="s">
        <v>501</v>
      </c>
      <c r="B170" s="97">
        <v>1049730083</v>
      </c>
      <c r="C170" s="77">
        <v>1</v>
      </c>
      <c r="D170" s="79" t="s">
        <v>851</v>
      </c>
      <c r="E170" s="91">
        <v>1100703879968</v>
      </c>
      <c r="F170" s="77">
        <v>1</v>
      </c>
      <c r="G170" s="47">
        <v>3</v>
      </c>
      <c r="H170" s="47">
        <v>0</v>
      </c>
      <c r="I170" s="47">
        <f>SUM(G170:H170)</f>
        <v>3</v>
      </c>
      <c r="J170" s="47">
        <f t="shared" si="29"/>
        <v>0.18</v>
      </c>
      <c r="K170" s="47">
        <v>32</v>
      </c>
      <c r="L170" s="47">
        <v>0</v>
      </c>
      <c r="M170" s="47">
        <f>SUM(K170:L170)</f>
        <v>32</v>
      </c>
      <c r="N170" s="47">
        <f t="shared" si="30"/>
        <v>1.92</v>
      </c>
      <c r="O170" s="47">
        <v>42</v>
      </c>
      <c r="P170" s="47">
        <v>0</v>
      </c>
      <c r="Q170" s="47">
        <f>SUM(O170:P170)</f>
        <v>42</v>
      </c>
      <c r="R170" s="47">
        <f t="shared" si="31"/>
        <v>2.52</v>
      </c>
      <c r="S170" s="221"/>
    </row>
    <row r="171" spans="1:19" ht="21">
      <c r="A171" s="141" t="s">
        <v>501</v>
      </c>
      <c r="B171" s="97">
        <v>1049730083</v>
      </c>
      <c r="C171" s="77">
        <v>2</v>
      </c>
      <c r="D171" s="79" t="s">
        <v>852</v>
      </c>
      <c r="E171" s="91">
        <v>1118400026346</v>
      </c>
      <c r="F171" s="77">
        <v>1</v>
      </c>
      <c r="G171" s="47">
        <v>30.5</v>
      </c>
      <c r="H171" s="47">
        <v>26</v>
      </c>
      <c r="I171" s="47">
        <f aca="true" t="shared" si="35" ref="I171:I182">SUM(G171:H171)</f>
        <v>56.5</v>
      </c>
      <c r="J171" s="47">
        <f t="shared" si="29"/>
        <v>3.3899999999999997</v>
      </c>
      <c r="K171" s="47">
        <v>27</v>
      </c>
      <c r="L171" s="47">
        <v>1</v>
      </c>
      <c r="M171" s="47">
        <f aca="true" t="shared" si="36" ref="M171:M182">SUM(K171:L171)</f>
        <v>28</v>
      </c>
      <c r="N171" s="47">
        <f t="shared" si="30"/>
        <v>1.68</v>
      </c>
      <c r="O171" s="47">
        <v>46</v>
      </c>
      <c r="P171" s="47">
        <v>7.5</v>
      </c>
      <c r="Q171" s="47">
        <f aca="true" t="shared" si="37" ref="Q171:Q183">SUM(O171:P171)</f>
        <v>53.5</v>
      </c>
      <c r="R171" s="47">
        <f t="shared" si="31"/>
        <v>3.21</v>
      </c>
      <c r="S171" s="221"/>
    </row>
    <row r="172" spans="1:19" ht="21">
      <c r="A172" s="141" t="s">
        <v>501</v>
      </c>
      <c r="B172" s="97">
        <v>1049730083</v>
      </c>
      <c r="C172" s="77">
        <v>3</v>
      </c>
      <c r="D172" s="79" t="s">
        <v>853</v>
      </c>
      <c r="E172" s="91">
        <v>1499900508038</v>
      </c>
      <c r="F172" s="77">
        <v>1</v>
      </c>
      <c r="G172" s="47">
        <v>24</v>
      </c>
      <c r="H172" s="47">
        <v>10</v>
      </c>
      <c r="I172" s="47">
        <f t="shared" si="35"/>
        <v>34</v>
      </c>
      <c r="J172" s="47">
        <f t="shared" si="29"/>
        <v>2.04</v>
      </c>
      <c r="K172" s="47">
        <v>37</v>
      </c>
      <c r="L172" s="47">
        <v>0</v>
      </c>
      <c r="M172" s="47">
        <f t="shared" si="36"/>
        <v>37</v>
      </c>
      <c r="N172" s="47">
        <f t="shared" si="30"/>
        <v>2.2199999999999998</v>
      </c>
      <c r="O172" s="47">
        <v>48</v>
      </c>
      <c r="P172" s="47">
        <v>0</v>
      </c>
      <c r="Q172" s="47">
        <f t="shared" si="37"/>
        <v>48</v>
      </c>
      <c r="R172" s="47">
        <f t="shared" si="31"/>
        <v>2.88</v>
      </c>
      <c r="S172" s="221"/>
    </row>
    <row r="173" spans="1:19" ht="21">
      <c r="A173" s="141" t="s">
        <v>501</v>
      </c>
      <c r="B173" s="97">
        <v>1049730083</v>
      </c>
      <c r="C173" s="77">
        <v>4</v>
      </c>
      <c r="D173" s="79" t="s">
        <v>854</v>
      </c>
      <c r="E173" s="91">
        <v>1100703838986</v>
      </c>
      <c r="F173" s="77">
        <v>1</v>
      </c>
      <c r="G173" s="47">
        <v>10</v>
      </c>
      <c r="H173" s="47">
        <v>28</v>
      </c>
      <c r="I173" s="47">
        <f t="shared" si="35"/>
        <v>38</v>
      </c>
      <c r="J173" s="47">
        <f t="shared" si="29"/>
        <v>2.28</v>
      </c>
      <c r="K173" s="47">
        <v>33</v>
      </c>
      <c r="L173" s="47">
        <v>1</v>
      </c>
      <c r="M173" s="47">
        <f t="shared" si="36"/>
        <v>34</v>
      </c>
      <c r="N173" s="47">
        <f t="shared" si="30"/>
        <v>2.04</v>
      </c>
      <c r="O173" s="47">
        <v>37</v>
      </c>
      <c r="P173" s="47">
        <v>5.5</v>
      </c>
      <c r="Q173" s="47">
        <f t="shared" si="37"/>
        <v>42.5</v>
      </c>
      <c r="R173" s="47">
        <f t="shared" si="31"/>
        <v>2.55</v>
      </c>
      <c r="S173" s="221"/>
    </row>
    <row r="174" spans="1:19" ht="21">
      <c r="A174" s="141" t="s">
        <v>501</v>
      </c>
      <c r="B174" s="97">
        <v>1049730083</v>
      </c>
      <c r="C174" s="77">
        <v>5</v>
      </c>
      <c r="D174" s="79" t="s">
        <v>855</v>
      </c>
      <c r="E174" s="91">
        <v>1100703839028</v>
      </c>
      <c r="F174" s="77">
        <v>1</v>
      </c>
      <c r="G174" s="47">
        <v>18.5</v>
      </c>
      <c r="H174" s="47">
        <v>22</v>
      </c>
      <c r="I174" s="47">
        <f t="shared" si="35"/>
        <v>40.5</v>
      </c>
      <c r="J174" s="47">
        <f t="shared" si="29"/>
        <v>2.4299999999999997</v>
      </c>
      <c r="K174" s="47">
        <v>17</v>
      </c>
      <c r="L174" s="47">
        <v>1</v>
      </c>
      <c r="M174" s="47">
        <f t="shared" si="36"/>
        <v>18</v>
      </c>
      <c r="N174" s="47">
        <f t="shared" si="30"/>
        <v>1.08</v>
      </c>
      <c r="O174" s="47">
        <v>41</v>
      </c>
      <c r="P174" s="47">
        <v>7</v>
      </c>
      <c r="Q174" s="47">
        <f t="shared" si="37"/>
        <v>48</v>
      </c>
      <c r="R174" s="47">
        <f t="shared" si="31"/>
        <v>2.88</v>
      </c>
      <c r="S174" s="221"/>
    </row>
    <row r="175" spans="1:19" ht="21">
      <c r="A175" s="141" t="s">
        <v>501</v>
      </c>
      <c r="B175" s="97">
        <v>1049730083</v>
      </c>
      <c r="C175" s="77">
        <v>6</v>
      </c>
      <c r="D175" s="79" t="s">
        <v>856</v>
      </c>
      <c r="E175" s="91">
        <v>1490501207443</v>
      </c>
      <c r="F175" s="77">
        <v>2</v>
      </c>
      <c r="G175" s="47">
        <v>26.5</v>
      </c>
      <c r="H175" s="47">
        <v>28</v>
      </c>
      <c r="I175" s="47">
        <f t="shared" si="35"/>
        <v>54.5</v>
      </c>
      <c r="J175" s="47">
        <f t="shared" si="29"/>
        <v>3.27</v>
      </c>
      <c r="K175" s="47">
        <v>31</v>
      </c>
      <c r="L175" s="47">
        <v>9</v>
      </c>
      <c r="M175" s="47">
        <f t="shared" si="36"/>
        <v>40</v>
      </c>
      <c r="N175" s="47">
        <f t="shared" si="30"/>
        <v>2.4</v>
      </c>
      <c r="O175" s="47">
        <v>52</v>
      </c>
      <c r="P175" s="47">
        <v>11.5</v>
      </c>
      <c r="Q175" s="47">
        <f t="shared" si="37"/>
        <v>63.5</v>
      </c>
      <c r="R175" s="47">
        <f t="shared" si="31"/>
        <v>3.81</v>
      </c>
      <c r="S175" s="221"/>
    </row>
    <row r="176" spans="1:19" ht="21">
      <c r="A176" s="141" t="s">
        <v>501</v>
      </c>
      <c r="B176" s="97">
        <v>1049730083</v>
      </c>
      <c r="C176" s="77">
        <v>7</v>
      </c>
      <c r="D176" s="79" t="s">
        <v>857</v>
      </c>
      <c r="E176" s="91">
        <v>1481100069016</v>
      </c>
      <c r="F176" s="77">
        <v>2</v>
      </c>
      <c r="G176" s="47">
        <v>30</v>
      </c>
      <c r="H176" s="47">
        <v>8</v>
      </c>
      <c r="I176" s="47">
        <f t="shared" si="35"/>
        <v>38</v>
      </c>
      <c r="J176" s="47">
        <f t="shared" si="29"/>
        <v>2.28</v>
      </c>
      <c r="K176" s="47">
        <v>18</v>
      </c>
      <c r="L176" s="47">
        <v>0</v>
      </c>
      <c r="M176" s="47">
        <f t="shared" si="36"/>
        <v>18</v>
      </c>
      <c r="N176" s="47">
        <f t="shared" si="30"/>
        <v>1.08</v>
      </c>
      <c r="O176" s="47">
        <v>44</v>
      </c>
      <c r="P176" s="47">
        <v>5.5</v>
      </c>
      <c r="Q176" s="47">
        <f t="shared" si="37"/>
        <v>49.5</v>
      </c>
      <c r="R176" s="47">
        <f t="shared" si="31"/>
        <v>2.9699999999999998</v>
      </c>
      <c r="S176" s="221"/>
    </row>
    <row r="177" spans="1:19" ht="21">
      <c r="A177" s="141" t="s">
        <v>501</v>
      </c>
      <c r="B177" s="97">
        <v>1049730083</v>
      </c>
      <c r="C177" s="77">
        <v>8</v>
      </c>
      <c r="D177" s="79" t="s">
        <v>858</v>
      </c>
      <c r="E177" s="91">
        <v>1499900511225</v>
      </c>
      <c r="F177" s="77">
        <v>2</v>
      </c>
      <c r="G177" s="47">
        <v>15.5</v>
      </c>
      <c r="H177" s="47">
        <v>18</v>
      </c>
      <c r="I177" s="47">
        <f t="shared" si="35"/>
        <v>33.5</v>
      </c>
      <c r="J177" s="47">
        <f t="shared" si="29"/>
        <v>2.01</v>
      </c>
      <c r="K177" s="47">
        <v>26</v>
      </c>
      <c r="L177" s="47">
        <v>0</v>
      </c>
      <c r="M177" s="47">
        <f t="shared" si="36"/>
        <v>26</v>
      </c>
      <c r="N177" s="47">
        <f t="shared" si="30"/>
        <v>1.56</v>
      </c>
      <c r="O177" s="47">
        <v>40</v>
      </c>
      <c r="P177" s="47">
        <v>5.5</v>
      </c>
      <c r="Q177" s="47">
        <f t="shared" si="37"/>
        <v>45.5</v>
      </c>
      <c r="R177" s="47">
        <f t="shared" si="31"/>
        <v>2.73</v>
      </c>
      <c r="S177" s="221"/>
    </row>
    <row r="178" spans="1:19" ht="21">
      <c r="A178" s="141" t="s">
        <v>501</v>
      </c>
      <c r="B178" s="97">
        <v>1049730083</v>
      </c>
      <c r="C178" s="77">
        <v>9</v>
      </c>
      <c r="D178" s="79" t="s">
        <v>859</v>
      </c>
      <c r="E178" s="91">
        <v>1100201893719</v>
      </c>
      <c r="F178" s="77">
        <v>2</v>
      </c>
      <c r="G178" s="47">
        <v>30.5</v>
      </c>
      <c r="H178" s="47">
        <v>30</v>
      </c>
      <c r="I178" s="47">
        <f t="shared" si="35"/>
        <v>60.5</v>
      </c>
      <c r="J178" s="47">
        <f t="shared" si="29"/>
        <v>3.63</v>
      </c>
      <c r="K178" s="47">
        <v>36</v>
      </c>
      <c r="L178" s="47">
        <v>9</v>
      </c>
      <c r="M178" s="47">
        <f t="shared" si="36"/>
        <v>45</v>
      </c>
      <c r="N178" s="47">
        <f t="shared" si="30"/>
        <v>2.6999999999999997</v>
      </c>
      <c r="O178" s="47">
        <v>54</v>
      </c>
      <c r="P178" s="47">
        <v>6</v>
      </c>
      <c r="Q178" s="47">
        <f t="shared" si="37"/>
        <v>60</v>
      </c>
      <c r="R178" s="47">
        <f t="shared" si="31"/>
        <v>3.5999999999999996</v>
      </c>
      <c r="S178" s="221"/>
    </row>
    <row r="179" spans="1:19" ht="21">
      <c r="A179" s="141" t="s">
        <v>501</v>
      </c>
      <c r="B179" s="97">
        <v>1049730083</v>
      </c>
      <c r="C179" s="77">
        <v>10</v>
      </c>
      <c r="D179" s="79" t="s">
        <v>860</v>
      </c>
      <c r="E179" s="91">
        <v>1490501207397</v>
      </c>
      <c r="F179" s="77">
        <v>2</v>
      </c>
      <c r="G179" s="47">
        <v>28</v>
      </c>
      <c r="H179" s="47">
        <v>16</v>
      </c>
      <c r="I179" s="47">
        <f t="shared" si="35"/>
        <v>44</v>
      </c>
      <c r="J179" s="47">
        <f t="shared" si="29"/>
        <v>2.6399999999999997</v>
      </c>
      <c r="K179" s="47">
        <v>39</v>
      </c>
      <c r="L179" s="47">
        <v>9</v>
      </c>
      <c r="M179" s="47">
        <f t="shared" si="36"/>
        <v>48</v>
      </c>
      <c r="N179" s="47">
        <f t="shared" si="30"/>
        <v>2.88</v>
      </c>
      <c r="O179" s="47">
        <v>38</v>
      </c>
      <c r="P179" s="47">
        <v>8.5</v>
      </c>
      <c r="Q179" s="47">
        <f t="shared" si="37"/>
        <v>46.5</v>
      </c>
      <c r="R179" s="47">
        <f t="shared" si="31"/>
        <v>2.79</v>
      </c>
      <c r="S179" s="221"/>
    </row>
    <row r="180" spans="1:19" ht="21">
      <c r="A180" s="141" t="s">
        <v>501</v>
      </c>
      <c r="B180" s="97">
        <v>1049730083</v>
      </c>
      <c r="C180" s="77">
        <v>11</v>
      </c>
      <c r="D180" s="79" t="s">
        <v>861</v>
      </c>
      <c r="E180" s="91">
        <v>1499900495041</v>
      </c>
      <c r="F180" s="77">
        <v>2</v>
      </c>
      <c r="G180" s="47">
        <v>16</v>
      </c>
      <c r="H180" s="47">
        <v>4</v>
      </c>
      <c r="I180" s="47">
        <f t="shared" si="35"/>
        <v>20</v>
      </c>
      <c r="J180" s="47">
        <f t="shared" si="29"/>
        <v>1.2</v>
      </c>
      <c r="K180" s="47">
        <v>22</v>
      </c>
      <c r="L180" s="47">
        <v>3</v>
      </c>
      <c r="M180" s="47">
        <f t="shared" si="36"/>
        <v>25</v>
      </c>
      <c r="N180" s="47">
        <f t="shared" si="30"/>
        <v>1.5</v>
      </c>
      <c r="O180" s="47">
        <v>39</v>
      </c>
      <c r="P180" s="47">
        <v>7</v>
      </c>
      <c r="Q180" s="47">
        <f t="shared" si="37"/>
        <v>46</v>
      </c>
      <c r="R180" s="47">
        <f t="shared" si="31"/>
        <v>2.76</v>
      </c>
      <c r="S180" s="221"/>
    </row>
    <row r="181" spans="1:19" ht="21">
      <c r="A181" s="141" t="s">
        <v>501</v>
      </c>
      <c r="B181" s="97">
        <v>1049730083</v>
      </c>
      <c r="C181" s="77">
        <v>12</v>
      </c>
      <c r="D181" s="79" t="s">
        <v>862</v>
      </c>
      <c r="E181" s="91">
        <v>1490501208440</v>
      </c>
      <c r="F181" s="77">
        <v>2</v>
      </c>
      <c r="G181" s="47">
        <v>27</v>
      </c>
      <c r="H181" s="47">
        <v>28</v>
      </c>
      <c r="I181" s="47">
        <f t="shared" si="35"/>
        <v>55</v>
      </c>
      <c r="J181" s="47">
        <f t="shared" si="29"/>
        <v>3.3</v>
      </c>
      <c r="K181" s="47">
        <v>34</v>
      </c>
      <c r="L181" s="47">
        <v>1</v>
      </c>
      <c r="M181" s="47">
        <f t="shared" si="36"/>
        <v>35</v>
      </c>
      <c r="N181" s="47">
        <f t="shared" si="30"/>
        <v>2.1</v>
      </c>
      <c r="O181" s="47">
        <v>45</v>
      </c>
      <c r="P181" s="47">
        <v>11.5</v>
      </c>
      <c r="Q181" s="47">
        <f t="shared" si="37"/>
        <v>56.5</v>
      </c>
      <c r="R181" s="47">
        <f t="shared" si="31"/>
        <v>3.3899999999999997</v>
      </c>
      <c r="S181" s="221"/>
    </row>
    <row r="182" spans="1:19" ht="21">
      <c r="A182" s="141" t="s">
        <v>501</v>
      </c>
      <c r="B182" s="97">
        <v>1049730083</v>
      </c>
      <c r="C182" s="77">
        <v>14</v>
      </c>
      <c r="D182" s="79" t="s">
        <v>863</v>
      </c>
      <c r="E182" s="91">
        <v>1679900666359</v>
      </c>
      <c r="F182" s="77">
        <v>1</v>
      </c>
      <c r="G182" s="47">
        <v>12.5</v>
      </c>
      <c r="H182" s="47">
        <v>2</v>
      </c>
      <c r="I182" s="47">
        <f t="shared" si="35"/>
        <v>14.5</v>
      </c>
      <c r="J182" s="47">
        <f t="shared" si="29"/>
        <v>0.87</v>
      </c>
      <c r="K182" s="47">
        <v>24</v>
      </c>
      <c r="L182" s="47">
        <v>2</v>
      </c>
      <c r="M182" s="47">
        <f t="shared" si="36"/>
        <v>26</v>
      </c>
      <c r="N182" s="47">
        <f t="shared" si="30"/>
        <v>1.56</v>
      </c>
      <c r="O182" s="47">
        <v>30</v>
      </c>
      <c r="P182" s="47">
        <v>3</v>
      </c>
      <c r="Q182" s="47">
        <f t="shared" si="37"/>
        <v>33</v>
      </c>
      <c r="R182" s="47">
        <f t="shared" si="31"/>
        <v>1.98</v>
      </c>
      <c r="S182" s="221"/>
    </row>
    <row r="183" spans="1:19" ht="21">
      <c r="A183" s="141" t="s">
        <v>501</v>
      </c>
      <c r="B183" s="97">
        <v>1049730083</v>
      </c>
      <c r="C183" s="77">
        <v>15</v>
      </c>
      <c r="D183" s="79" t="s">
        <v>864</v>
      </c>
      <c r="E183" s="91">
        <v>1200901461357</v>
      </c>
      <c r="F183" s="77">
        <v>2</v>
      </c>
      <c r="G183" s="47">
        <v>19.5</v>
      </c>
      <c r="H183" s="47">
        <v>2</v>
      </c>
      <c r="I183" s="47">
        <f>SUM(G183:H183)</f>
        <v>21.5</v>
      </c>
      <c r="J183" s="47">
        <f t="shared" si="29"/>
        <v>1.29</v>
      </c>
      <c r="K183" s="47">
        <v>17</v>
      </c>
      <c r="L183" s="47">
        <v>2</v>
      </c>
      <c r="M183" s="47">
        <f>SUM(K183:L183)</f>
        <v>19</v>
      </c>
      <c r="N183" s="47">
        <f t="shared" si="30"/>
        <v>1.14</v>
      </c>
      <c r="O183" s="47">
        <v>27</v>
      </c>
      <c r="P183" s="47">
        <v>5.5</v>
      </c>
      <c r="Q183" s="47">
        <f t="shared" si="37"/>
        <v>32.5</v>
      </c>
      <c r="R183" s="47">
        <f t="shared" si="31"/>
        <v>1.95</v>
      </c>
      <c r="S183" s="221"/>
    </row>
    <row r="184" spans="1:19" ht="21">
      <c r="A184" s="78" t="s">
        <v>48</v>
      </c>
      <c r="B184" s="80">
        <v>1049730084</v>
      </c>
      <c r="C184" s="80">
        <v>1</v>
      </c>
      <c r="D184" s="78" t="s">
        <v>69</v>
      </c>
      <c r="E184" s="91">
        <v>1499900509859</v>
      </c>
      <c r="F184" s="80">
        <v>1</v>
      </c>
      <c r="G184" s="46">
        <v>22.5</v>
      </c>
      <c r="H184" s="46">
        <v>30</v>
      </c>
      <c r="I184" s="26">
        <f>SUM(G184:H184)</f>
        <v>52.5</v>
      </c>
      <c r="J184" s="46">
        <f>+I184*0.06</f>
        <v>3.15</v>
      </c>
      <c r="K184" s="46">
        <v>33</v>
      </c>
      <c r="L184" s="46">
        <v>20</v>
      </c>
      <c r="M184" s="46">
        <f>SUM(K184:L184)</f>
        <v>53</v>
      </c>
      <c r="N184" s="46">
        <f>+M184*0.06</f>
        <v>3.1799999999999997</v>
      </c>
      <c r="O184" s="46">
        <v>35</v>
      </c>
      <c r="P184" s="46">
        <v>11.5</v>
      </c>
      <c r="Q184" s="46">
        <f>SUM(O184:P184)</f>
        <v>46.5</v>
      </c>
      <c r="R184" s="46">
        <f>+Q184*0.06</f>
        <v>2.79</v>
      </c>
      <c r="S184" s="221"/>
    </row>
    <row r="185" spans="1:19" ht="21">
      <c r="A185" s="78" t="s">
        <v>48</v>
      </c>
      <c r="B185" s="80">
        <v>1049730084</v>
      </c>
      <c r="C185" s="80">
        <v>2</v>
      </c>
      <c r="D185" s="78" t="s">
        <v>70</v>
      </c>
      <c r="E185" s="91">
        <v>1499900478465</v>
      </c>
      <c r="F185" s="80">
        <v>1</v>
      </c>
      <c r="G185" s="46">
        <v>12</v>
      </c>
      <c r="H185" s="46">
        <v>10</v>
      </c>
      <c r="I185" s="26">
        <f aca="true" t="shared" si="38" ref="I185:I202">SUM(G185:H185)</f>
        <v>22</v>
      </c>
      <c r="J185" s="46">
        <f aca="true" t="shared" si="39" ref="J185:J215">+I185*0.06</f>
        <v>1.3199999999999998</v>
      </c>
      <c r="K185" s="46">
        <v>32</v>
      </c>
      <c r="L185" s="46">
        <v>10</v>
      </c>
      <c r="M185" s="46">
        <f aca="true" t="shared" si="40" ref="M185:M202">SUM(K185:L185)</f>
        <v>42</v>
      </c>
      <c r="N185" s="46">
        <f aca="true" t="shared" si="41" ref="N185:N215">+M185*0.06</f>
        <v>2.52</v>
      </c>
      <c r="O185" s="46">
        <v>36</v>
      </c>
      <c r="P185" s="46">
        <v>11</v>
      </c>
      <c r="Q185" s="46">
        <f aca="true" t="shared" si="42" ref="Q185:Q202">SUM(O185:P185)</f>
        <v>47</v>
      </c>
      <c r="R185" s="46">
        <f aca="true" t="shared" si="43" ref="R185:R215">+Q185*0.06</f>
        <v>2.82</v>
      </c>
      <c r="S185" s="221"/>
    </row>
    <row r="186" spans="1:19" ht="21">
      <c r="A186" s="78" t="s">
        <v>48</v>
      </c>
      <c r="B186" s="80">
        <v>1049730084</v>
      </c>
      <c r="C186" s="80">
        <v>3</v>
      </c>
      <c r="D186" s="78" t="s">
        <v>71</v>
      </c>
      <c r="E186" s="91">
        <v>1490501206447</v>
      </c>
      <c r="F186" s="80">
        <v>1</v>
      </c>
      <c r="G186" s="46">
        <v>26</v>
      </c>
      <c r="H186" s="46">
        <v>22</v>
      </c>
      <c r="I186" s="26">
        <f t="shared" si="38"/>
        <v>48</v>
      </c>
      <c r="J186" s="46">
        <f t="shared" si="39"/>
        <v>2.88</v>
      </c>
      <c r="K186" s="46">
        <v>46</v>
      </c>
      <c r="L186" s="46">
        <v>15</v>
      </c>
      <c r="M186" s="46">
        <f t="shared" si="40"/>
        <v>61</v>
      </c>
      <c r="N186" s="46">
        <f t="shared" si="41"/>
        <v>3.6599999999999997</v>
      </c>
      <c r="O186" s="46">
        <v>27</v>
      </c>
      <c r="P186" s="46">
        <v>11</v>
      </c>
      <c r="Q186" s="46">
        <f t="shared" si="42"/>
        <v>38</v>
      </c>
      <c r="R186" s="46">
        <f t="shared" si="43"/>
        <v>2.28</v>
      </c>
      <c r="S186" s="221"/>
    </row>
    <row r="187" spans="1:19" ht="21">
      <c r="A187" s="78" t="s">
        <v>48</v>
      </c>
      <c r="B187" s="80">
        <v>1049730084</v>
      </c>
      <c r="C187" s="80">
        <v>4</v>
      </c>
      <c r="D187" s="78" t="s">
        <v>72</v>
      </c>
      <c r="E187" s="91">
        <v>1209702315693</v>
      </c>
      <c r="F187" s="80">
        <v>1</v>
      </c>
      <c r="G187" s="46">
        <v>14</v>
      </c>
      <c r="H187" s="46">
        <v>26</v>
      </c>
      <c r="I187" s="26">
        <f t="shared" si="38"/>
        <v>40</v>
      </c>
      <c r="J187" s="46">
        <f t="shared" si="39"/>
        <v>2.4</v>
      </c>
      <c r="K187" s="46">
        <v>34</v>
      </c>
      <c r="L187" s="46">
        <v>9</v>
      </c>
      <c r="M187" s="46">
        <f t="shared" si="40"/>
        <v>43</v>
      </c>
      <c r="N187" s="46">
        <f t="shared" si="41"/>
        <v>2.58</v>
      </c>
      <c r="O187" s="46">
        <v>37</v>
      </c>
      <c r="P187" s="46">
        <v>6</v>
      </c>
      <c r="Q187" s="46">
        <f t="shared" si="42"/>
        <v>43</v>
      </c>
      <c r="R187" s="46">
        <f t="shared" si="43"/>
        <v>2.58</v>
      </c>
      <c r="S187" s="221"/>
    </row>
    <row r="188" spans="1:19" ht="21">
      <c r="A188" s="78" t="s">
        <v>48</v>
      </c>
      <c r="B188" s="80">
        <v>1049730084</v>
      </c>
      <c r="C188" s="80">
        <v>5</v>
      </c>
      <c r="D188" s="78" t="s">
        <v>73</v>
      </c>
      <c r="E188" s="91">
        <v>1490501207907</v>
      </c>
      <c r="F188" s="80">
        <v>1</v>
      </c>
      <c r="G188" s="46">
        <v>15</v>
      </c>
      <c r="H188" s="46">
        <v>12</v>
      </c>
      <c r="I188" s="26">
        <f t="shared" si="38"/>
        <v>27</v>
      </c>
      <c r="J188" s="46">
        <f t="shared" si="39"/>
        <v>1.6199999999999999</v>
      </c>
      <c r="K188" s="46">
        <v>29</v>
      </c>
      <c r="L188" s="46">
        <v>11</v>
      </c>
      <c r="M188" s="46">
        <f t="shared" si="40"/>
        <v>40</v>
      </c>
      <c r="N188" s="46">
        <f t="shared" si="41"/>
        <v>2.4</v>
      </c>
      <c r="O188" s="46">
        <v>25</v>
      </c>
      <c r="P188" s="46">
        <v>6</v>
      </c>
      <c r="Q188" s="46">
        <f t="shared" si="42"/>
        <v>31</v>
      </c>
      <c r="R188" s="46">
        <f t="shared" si="43"/>
        <v>1.8599999999999999</v>
      </c>
      <c r="S188" s="221"/>
    </row>
    <row r="189" spans="1:19" ht="21">
      <c r="A189" s="78" t="s">
        <v>48</v>
      </c>
      <c r="B189" s="80">
        <v>1049730084</v>
      </c>
      <c r="C189" s="80">
        <v>6</v>
      </c>
      <c r="D189" s="78" t="s">
        <v>74</v>
      </c>
      <c r="E189" s="91">
        <v>1209601532621</v>
      </c>
      <c r="F189" s="80">
        <v>1</v>
      </c>
      <c r="G189" s="46">
        <v>23</v>
      </c>
      <c r="H189" s="46">
        <v>16</v>
      </c>
      <c r="I189" s="26">
        <f t="shared" si="38"/>
        <v>39</v>
      </c>
      <c r="J189" s="46">
        <f t="shared" si="39"/>
        <v>2.34</v>
      </c>
      <c r="K189" s="46">
        <v>30</v>
      </c>
      <c r="L189" s="46">
        <v>5</v>
      </c>
      <c r="M189" s="46">
        <f t="shared" si="40"/>
        <v>35</v>
      </c>
      <c r="N189" s="46">
        <f t="shared" si="41"/>
        <v>2.1</v>
      </c>
      <c r="O189" s="46">
        <v>37</v>
      </c>
      <c r="P189" s="46">
        <v>9</v>
      </c>
      <c r="Q189" s="46">
        <f t="shared" si="42"/>
        <v>46</v>
      </c>
      <c r="R189" s="46">
        <f t="shared" si="43"/>
        <v>2.76</v>
      </c>
      <c r="S189" s="221"/>
    </row>
    <row r="190" spans="1:19" ht="21">
      <c r="A190" s="78" t="s">
        <v>48</v>
      </c>
      <c r="B190" s="80">
        <v>1049730084</v>
      </c>
      <c r="C190" s="80">
        <v>7</v>
      </c>
      <c r="D190" s="78" t="s">
        <v>75</v>
      </c>
      <c r="E190" s="91">
        <v>1490501208032</v>
      </c>
      <c r="F190" s="80">
        <v>1</v>
      </c>
      <c r="G190" s="46">
        <v>15</v>
      </c>
      <c r="H190" s="46">
        <v>10</v>
      </c>
      <c r="I190" s="26">
        <f t="shared" si="38"/>
        <v>25</v>
      </c>
      <c r="J190" s="46">
        <f t="shared" si="39"/>
        <v>1.5</v>
      </c>
      <c r="K190" s="46">
        <v>42</v>
      </c>
      <c r="L190" s="46">
        <v>6</v>
      </c>
      <c r="M190" s="46">
        <f t="shared" si="40"/>
        <v>48</v>
      </c>
      <c r="N190" s="46">
        <f t="shared" si="41"/>
        <v>2.88</v>
      </c>
      <c r="O190" s="46">
        <v>31</v>
      </c>
      <c r="P190" s="46">
        <v>2</v>
      </c>
      <c r="Q190" s="46">
        <f t="shared" si="42"/>
        <v>33</v>
      </c>
      <c r="R190" s="46">
        <f t="shared" si="43"/>
        <v>1.98</v>
      </c>
      <c r="S190" s="221"/>
    </row>
    <row r="191" spans="1:19" ht="21">
      <c r="A191" s="78" t="s">
        <v>48</v>
      </c>
      <c r="B191" s="80">
        <v>1049730084</v>
      </c>
      <c r="C191" s="80">
        <v>8</v>
      </c>
      <c r="D191" s="78" t="s">
        <v>76</v>
      </c>
      <c r="E191" s="91">
        <v>1499900484805</v>
      </c>
      <c r="F191" s="80">
        <v>1</v>
      </c>
      <c r="G191" s="46">
        <v>24.5</v>
      </c>
      <c r="H191" s="46">
        <v>18</v>
      </c>
      <c r="I191" s="26">
        <f t="shared" si="38"/>
        <v>42.5</v>
      </c>
      <c r="J191" s="46">
        <f t="shared" si="39"/>
        <v>2.55</v>
      </c>
      <c r="K191" s="46">
        <v>43</v>
      </c>
      <c r="L191" s="46">
        <v>9</v>
      </c>
      <c r="M191" s="46">
        <f t="shared" si="40"/>
        <v>52</v>
      </c>
      <c r="N191" s="46">
        <f t="shared" si="41"/>
        <v>3.12</v>
      </c>
      <c r="O191" s="46">
        <v>34</v>
      </c>
      <c r="P191" s="46">
        <v>3</v>
      </c>
      <c r="Q191" s="46">
        <f t="shared" si="42"/>
        <v>37</v>
      </c>
      <c r="R191" s="46">
        <f t="shared" si="43"/>
        <v>2.2199999999999998</v>
      </c>
      <c r="S191" s="221"/>
    </row>
    <row r="192" spans="1:19" ht="21">
      <c r="A192" s="78" t="s">
        <v>48</v>
      </c>
      <c r="B192" s="80">
        <v>1049730084</v>
      </c>
      <c r="C192" s="80">
        <v>9</v>
      </c>
      <c r="D192" s="78" t="s">
        <v>77</v>
      </c>
      <c r="E192" s="91">
        <v>1490501206234</v>
      </c>
      <c r="F192" s="80">
        <v>1</v>
      </c>
      <c r="G192" s="46">
        <v>18.5</v>
      </c>
      <c r="H192" s="46">
        <v>2</v>
      </c>
      <c r="I192" s="26">
        <f t="shared" si="38"/>
        <v>20.5</v>
      </c>
      <c r="J192" s="46">
        <f t="shared" si="39"/>
        <v>1.23</v>
      </c>
      <c r="K192" s="46">
        <v>30</v>
      </c>
      <c r="L192" s="46">
        <v>3</v>
      </c>
      <c r="M192" s="46">
        <f t="shared" si="40"/>
        <v>33</v>
      </c>
      <c r="N192" s="46">
        <f t="shared" si="41"/>
        <v>1.98</v>
      </c>
      <c r="O192" s="46">
        <v>42</v>
      </c>
      <c r="P192" s="46">
        <v>2</v>
      </c>
      <c r="Q192" s="46">
        <f t="shared" si="42"/>
        <v>44</v>
      </c>
      <c r="R192" s="46">
        <f t="shared" si="43"/>
        <v>2.6399999999999997</v>
      </c>
      <c r="S192" s="221"/>
    </row>
    <row r="193" spans="1:19" ht="21">
      <c r="A193" s="78" t="s">
        <v>48</v>
      </c>
      <c r="B193" s="80">
        <v>1049730084</v>
      </c>
      <c r="C193" s="80">
        <v>10</v>
      </c>
      <c r="D193" s="78" t="s">
        <v>78</v>
      </c>
      <c r="E193" s="91">
        <v>1104300927623</v>
      </c>
      <c r="F193" s="80">
        <v>1</v>
      </c>
      <c r="G193" s="46">
        <v>13.5</v>
      </c>
      <c r="H193" s="46">
        <v>6</v>
      </c>
      <c r="I193" s="26">
        <f t="shared" si="38"/>
        <v>19.5</v>
      </c>
      <c r="J193" s="46">
        <f t="shared" si="39"/>
        <v>1.17</v>
      </c>
      <c r="K193" s="46">
        <v>28</v>
      </c>
      <c r="L193" s="46">
        <v>6</v>
      </c>
      <c r="M193" s="46">
        <f t="shared" si="40"/>
        <v>34</v>
      </c>
      <c r="N193" s="46">
        <f t="shared" si="41"/>
        <v>2.04</v>
      </c>
      <c r="O193" s="46">
        <v>38</v>
      </c>
      <c r="P193" s="46">
        <v>0</v>
      </c>
      <c r="Q193" s="46">
        <f t="shared" si="42"/>
        <v>38</v>
      </c>
      <c r="R193" s="46">
        <f t="shared" si="43"/>
        <v>2.28</v>
      </c>
      <c r="S193" s="221"/>
    </row>
    <row r="194" spans="1:19" ht="21">
      <c r="A194" s="78" t="s">
        <v>48</v>
      </c>
      <c r="B194" s="80">
        <v>1049730084</v>
      </c>
      <c r="C194" s="80">
        <v>11</v>
      </c>
      <c r="D194" s="78" t="s">
        <v>79</v>
      </c>
      <c r="E194" s="91">
        <v>1499900488380</v>
      </c>
      <c r="F194" s="80">
        <v>1</v>
      </c>
      <c r="G194" s="46">
        <v>28</v>
      </c>
      <c r="H194" s="46">
        <v>16</v>
      </c>
      <c r="I194" s="26">
        <f t="shared" si="38"/>
        <v>44</v>
      </c>
      <c r="J194" s="46">
        <f t="shared" si="39"/>
        <v>2.6399999999999997</v>
      </c>
      <c r="K194" s="46">
        <v>27</v>
      </c>
      <c r="L194" s="46">
        <v>7</v>
      </c>
      <c r="M194" s="46">
        <f t="shared" si="40"/>
        <v>34</v>
      </c>
      <c r="N194" s="46">
        <f t="shared" si="41"/>
        <v>2.04</v>
      </c>
      <c r="O194" s="46">
        <v>27</v>
      </c>
      <c r="P194" s="46">
        <v>3.5</v>
      </c>
      <c r="Q194" s="46">
        <f t="shared" si="42"/>
        <v>30.5</v>
      </c>
      <c r="R194" s="46">
        <f t="shared" si="43"/>
        <v>1.8299999999999998</v>
      </c>
      <c r="S194" s="221"/>
    </row>
    <row r="195" spans="1:19" ht="21">
      <c r="A195" s="78" t="s">
        <v>48</v>
      </c>
      <c r="B195" s="80">
        <v>1049730084</v>
      </c>
      <c r="C195" s="80">
        <v>12</v>
      </c>
      <c r="D195" s="78" t="s">
        <v>80</v>
      </c>
      <c r="E195" s="91">
        <v>1349700357282</v>
      </c>
      <c r="F195" s="80">
        <v>2</v>
      </c>
      <c r="G195" s="46">
        <v>25</v>
      </c>
      <c r="H195" s="46">
        <v>22</v>
      </c>
      <c r="I195" s="26">
        <f t="shared" si="38"/>
        <v>47</v>
      </c>
      <c r="J195" s="46">
        <f t="shared" si="39"/>
        <v>2.82</v>
      </c>
      <c r="K195" s="46">
        <v>40</v>
      </c>
      <c r="L195" s="46">
        <v>13</v>
      </c>
      <c r="M195" s="46">
        <f t="shared" si="40"/>
        <v>53</v>
      </c>
      <c r="N195" s="46">
        <f t="shared" si="41"/>
        <v>3.1799999999999997</v>
      </c>
      <c r="O195" s="46">
        <v>34</v>
      </c>
      <c r="P195" s="46">
        <v>10</v>
      </c>
      <c r="Q195" s="46">
        <f t="shared" si="42"/>
        <v>44</v>
      </c>
      <c r="R195" s="46">
        <f t="shared" si="43"/>
        <v>2.6399999999999997</v>
      </c>
      <c r="S195" s="221"/>
    </row>
    <row r="196" spans="1:19" ht="21">
      <c r="A196" s="78" t="s">
        <v>48</v>
      </c>
      <c r="B196" s="80">
        <v>1049730084</v>
      </c>
      <c r="C196" s="80">
        <v>13</v>
      </c>
      <c r="D196" s="78" t="s">
        <v>81</v>
      </c>
      <c r="E196" s="91">
        <v>1139700061911</v>
      </c>
      <c r="F196" s="80">
        <v>2</v>
      </c>
      <c r="G196" s="46">
        <v>26</v>
      </c>
      <c r="H196" s="46">
        <v>24</v>
      </c>
      <c r="I196" s="26">
        <f t="shared" si="38"/>
        <v>50</v>
      </c>
      <c r="J196" s="46">
        <f t="shared" si="39"/>
        <v>3</v>
      </c>
      <c r="K196" s="46">
        <v>34</v>
      </c>
      <c r="L196" s="46">
        <v>19</v>
      </c>
      <c r="M196" s="46">
        <f t="shared" si="40"/>
        <v>53</v>
      </c>
      <c r="N196" s="46">
        <f t="shared" si="41"/>
        <v>3.1799999999999997</v>
      </c>
      <c r="O196" s="46">
        <v>34</v>
      </c>
      <c r="P196" s="46">
        <v>11</v>
      </c>
      <c r="Q196" s="46">
        <f t="shared" si="42"/>
        <v>45</v>
      </c>
      <c r="R196" s="46">
        <f t="shared" si="43"/>
        <v>2.6999999999999997</v>
      </c>
      <c r="S196" s="221"/>
    </row>
    <row r="197" spans="1:19" ht="21">
      <c r="A197" s="78" t="s">
        <v>48</v>
      </c>
      <c r="B197" s="80">
        <v>1049730084</v>
      </c>
      <c r="C197" s="80">
        <v>14</v>
      </c>
      <c r="D197" s="78" t="s">
        <v>82</v>
      </c>
      <c r="E197" s="91">
        <v>1490501206579</v>
      </c>
      <c r="F197" s="80">
        <v>2</v>
      </c>
      <c r="G197" s="46">
        <v>41.5</v>
      </c>
      <c r="H197" s="46">
        <v>20</v>
      </c>
      <c r="I197" s="26">
        <f t="shared" si="38"/>
        <v>61.5</v>
      </c>
      <c r="J197" s="46">
        <f t="shared" si="39"/>
        <v>3.69</v>
      </c>
      <c r="K197" s="46">
        <v>58</v>
      </c>
      <c r="L197" s="46">
        <v>23</v>
      </c>
      <c r="M197" s="46">
        <f t="shared" si="40"/>
        <v>81</v>
      </c>
      <c r="N197" s="46">
        <f t="shared" si="41"/>
        <v>4.859999999999999</v>
      </c>
      <c r="O197" s="46">
        <v>53</v>
      </c>
      <c r="P197" s="46">
        <v>14</v>
      </c>
      <c r="Q197" s="46">
        <f t="shared" si="42"/>
        <v>67</v>
      </c>
      <c r="R197" s="46">
        <f t="shared" si="43"/>
        <v>4.02</v>
      </c>
      <c r="S197" s="221"/>
    </row>
    <row r="198" spans="1:19" ht="21">
      <c r="A198" s="78" t="s">
        <v>48</v>
      </c>
      <c r="B198" s="80">
        <v>1049730084</v>
      </c>
      <c r="C198" s="80">
        <v>15</v>
      </c>
      <c r="D198" s="78" t="s">
        <v>83</v>
      </c>
      <c r="E198" s="91">
        <v>1490501206501</v>
      </c>
      <c r="F198" s="80">
        <v>2</v>
      </c>
      <c r="G198" s="46">
        <v>26</v>
      </c>
      <c r="H198" s="46">
        <v>28</v>
      </c>
      <c r="I198" s="26">
        <f t="shared" si="38"/>
        <v>54</v>
      </c>
      <c r="J198" s="46">
        <f t="shared" si="39"/>
        <v>3.2399999999999998</v>
      </c>
      <c r="K198" s="46">
        <v>29</v>
      </c>
      <c r="L198" s="46">
        <v>13</v>
      </c>
      <c r="M198" s="46">
        <f t="shared" si="40"/>
        <v>42</v>
      </c>
      <c r="N198" s="46">
        <f t="shared" si="41"/>
        <v>2.52</v>
      </c>
      <c r="O198" s="46">
        <v>37</v>
      </c>
      <c r="P198" s="46">
        <v>10</v>
      </c>
      <c r="Q198" s="46">
        <f t="shared" si="42"/>
        <v>47</v>
      </c>
      <c r="R198" s="46">
        <f t="shared" si="43"/>
        <v>2.82</v>
      </c>
      <c r="S198" s="221"/>
    </row>
    <row r="199" spans="1:19" ht="21">
      <c r="A199" s="78" t="s">
        <v>48</v>
      </c>
      <c r="B199" s="80">
        <v>1049730084</v>
      </c>
      <c r="C199" s="80">
        <v>16</v>
      </c>
      <c r="D199" s="78" t="s">
        <v>84</v>
      </c>
      <c r="E199" s="91">
        <v>1499900483523</v>
      </c>
      <c r="F199" s="80">
        <v>2</v>
      </c>
      <c r="G199" s="46">
        <v>28.5</v>
      </c>
      <c r="H199" s="46">
        <v>18</v>
      </c>
      <c r="I199" s="26">
        <f t="shared" si="38"/>
        <v>46.5</v>
      </c>
      <c r="J199" s="46">
        <f t="shared" si="39"/>
        <v>2.79</v>
      </c>
      <c r="K199" s="46">
        <v>43</v>
      </c>
      <c r="L199" s="46">
        <v>25</v>
      </c>
      <c r="M199" s="46">
        <f t="shared" si="40"/>
        <v>68</v>
      </c>
      <c r="N199" s="46">
        <f t="shared" si="41"/>
        <v>4.08</v>
      </c>
      <c r="O199" s="46">
        <v>47</v>
      </c>
      <c r="P199" s="46">
        <v>12</v>
      </c>
      <c r="Q199" s="46">
        <f t="shared" si="42"/>
        <v>59</v>
      </c>
      <c r="R199" s="46">
        <f t="shared" si="43"/>
        <v>3.54</v>
      </c>
      <c r="S199" s="221"/>
    </row>
    <row r="200" spans="1:19" ht="21">
      <c r="A200" s="78" t="s">
        <v>48</v>
      </c>
      <c r="B200" s="80">
        <v>1049730084</v>
      </c>
      <c r="C200" s="80">
        <v>17</v>
      </c>
      <c r="D200" s="78" t="s">
        <v>85</v>
      </c>
      <c r="E200" s="91">
        <v>1490501207079</v>
      </c>
      <c r="F200" s="80">
        <v>2</v>
      </c>
      <c r="G200" s="46">
        <v>28.5</v>
      </c>
      <c r="H200" s="46">
        <v>18</v>
      </c>
      <c r="I200" s="26">
        <f t="shared" si="38"/>
        <v>46.5</v>
      </c>
      <c r="J200" s="46">
        <f t="shared" si="39"/>
        <v>2.79</v>
      </c>
      <c r="K200" s="46">
        <v>57</v>
      </c>
      <c r="L200" s="46">
        <v>22</v>
      </c>
      <c r="M200" s="46">
        <f t="shared" si="40"/>
        <v>79</v>
      </c>
      <c r="N200" s="46">
        <f t="shared" si="41"/>
        <v>4.74</v>
      </c>
      <c r="O200" s="46">
        <v>43</v>
      </c>
      <c r="P200" s="46">
        <v>12</v>
      </c>
      <c r="Q200" s="46">
        <f t="shared" si="42"/>
        <v>55</v>
      </c>
      <c r="R200" s="46">
        <f t="shared" si="43"/>
        <v>3.3</v>
      </c>
      <c r="S200" s="221"/>
    </row>
    <row r="201" spans="1:19" ht="21">
      <c r="A201" s="78" t="s">
        <v>48</v>
      </c>
      <c r="B201" s="80">
        <v>1049730084</v>
      </c>
      <c r="C201" s="80">
        <v>18</v>
      </c>
      <c r="D201" s="78" t="s">
        <v>86</v>
      </c>
      <c r="E201" s="91">
        <v>1499900496102</v>
      </c>
      <c r="F201" s="80">
        <v>2</v>
      </c>
      <c r="G201" s="46">
        <v>32</v>
      </c>
      <c r="H201" s="46">
        <v>16</v>
      </c>
      <c r="I201" s="26">
        <f t="shared" si="38"/>
        <v>48</v>
      </c>
      <c r="J201" s="46">
        <f t="shared" si="39"/>
        <v>2.88</v>
      </c>
      <c r="K201" s="46">
        <v>43</v>
      </c>
      <c r="L201" s="46">
        <v>13</v>
      </c>
      <c r="M201" s="46">
        <f t="shared" si="40"/>
        <v>56</v>
      </c>
      <c r="N201" s="46">
        <f t="shared" si="41"/>
        <v>3.36</v>
      </c>
      <c r="O201" s="46">
        <v>36</v>
      </c>
      <c r="P201" s="46">
        <v>8</v>
      </c>
      <c r="Q201" s="46">
        <f t="shared" si="42"/>
        <v>44</v>
      </c>
      <c r="R201" s="46">
        <f t="shared" si="43"/>
        <v>2.6399999999999997</v>
      </c>
      <c r="S201" s="221"/>
    </row>
    <row r="202" spans="1:19" ht="21">
      <c r="A202" s="78" t="s">
        <v>48</v>
      </c>
      <c r="B202" s="80">
        <v>1049730084</v>
      </c>
      <c r="C202" s="80">
        <v>19</v>
      </c>
      <c r="D202" s="78" t="s">
        <v>87</v>
      </c>
      <c r="E202" s="91">
        <v>1104300976578</v>
      </c>
      <c r="F202" s="80">
        <v>2</v>
      </c>
      <c r="G202" s="46">
        <v>35</v>
      </c>
      <c r="H202" s="46">
        <v>28</v>
      </c>
      <c r="I202" s="26">
        <f t="shared" si="38"/>
        <v>63</v>
      </c>
      <c r="J202" s="46">
        <f t="shared" si="39"/>
        <v>3.78</v>
      </c>
      <c r="K202" s="46">
        <v>63</v>
      </c>
      <c r="L202" s="46">
        <v>22</v>
      </c>
      <c r="M202" s="46">
        <f t="shared" si="40"/>
        <v>85</v>
      </c>
      <c r="N202" s="46">
        <f t="shared" si="41"/>
        <v>5.1</v>
      </c>
      <c r="O202" s="46">
        <v>43</v>
      </c>
      <c r="P202" s="46">
        <v>15</v>
      </c>
      <c r="Q202" s="46">
        <f t="shared" si="42"/>
        <v>58</v>
      </c>
      <c r="R202" s="46">
        <f t="shared" si="43"/>
        <v>3.48</v>
      </c>
      <c r="S202" s="221"/>
    </row>
    <row r="203" spans="1:19" ht="26.25" customHeight="1">
      <c r="A203" s="75" t="s">
        <v>502</v>
      </c>
      <c r="B203" s="97">
        <v>1049730085</v>
      </c>
      <c r="C203" s="77">
        <v>1</v>
      </c>
      <c r="D203" s="81" t="s">
        <v>865</v>
      </c>
      <c r="E203" s="91">
        <v>1119902308560</v>
      </c>
      <c r="F203" s="77">
        <v>1</v>
      </c>
      <c r="G203" s="47">
        <v>41</v>
      </c>
      <c r="H203" s="47">
        <v>20</v>
      </c>
      <c r="I203" s="47">
        <f>SUM(G203:H203)</f>
        <v>61</v>
      </c>
      <c r="J203" s="46">
        <f t="shared" si="39"/>
        <v>3.6599999999999997</v>
      </c>
      <c r="K203" s="47">
        <v>32</v>
      </c>
      <c r="L203" s="47">
        <v>15</v>
      </c>
      <c r="M203" s="47">
        <f>SUM(K203:L203)</f>
        <v>47</v>
      </c>
      <c r="N203" s="46">
        <f t="shared" si="41"/>
        <v>2.82</v>
      </c>
      <c r="O203" s="47">
        <v>48</v>
      </c>
      <c r="P203" s="47">
        <v>11</v>
      </c>
      <c r="Q203" s="47">
        <f>SUM(O203:P203)</f>
        <v>59</v>
      </c>
      <c r="R203" s="46">
        <f t="shared" si="43"/>
        <v>3.54</v>
      </c>
      <c r="S203" s="221"/>
    </row>
    <row r="204" spans="1:19" ht="21">
      <c r="A204" s="75" t="s">
        <v>502</v>
      </c>
      <c r="B204" s="97">
        <v>1049730085</v>
      </c>
      <c r="C204" s="77">
        <v>2</v>
      </c>
      <c r="D204" s="81" t="s">
        <v>866</v>
      </c>
      <c r="E204" s="91">
        <v>1490501207371</v>
      </c>
      <c r="F204" s="77">
        <v>1</v>
      </c>
      <c r="G204" s="47">
        <v>40</v>
      </c>
      <c r="H204" s="47">
        <v>22</v>
      </c>
      <c r="I204" s="47">
        <f aca="true" t="shared" si="44" ref="I204:I214">SUM(G204:H204)</f>
        <v>62</v>
      </c>
      <c r="J204" s="46">
        <f t="shared" si="39"/>
        <v>3.7199999999999998</v>
      </c>
      <c r="K204" s="47">
        <v>54</v>
      </c>
      <c r="L204" s="47">
        <v>21</v>
      </c>
      <c r="M204" s="47">
        <f aca="true" t="shared" si="45" ref="M204:M214">SUM(K204:L204)</f>
        <v>75</v>
      </c>
      <c r="N204" s="46">
        <f t="shared" si="41"/>
        <v>4.5</v>
      </c>
      <c r="O204" s="47">
        <v>26</v>
      </c>
      <c r="P204" s="47">
        <v>8</v>
      </c>
      <c r="Q204" s="47">
        <f aca="true" t="shared" si="46" ref="Q204:Q214">SUM(O204:P204)</f>
        <v>34</v>
      </c>
      <c r="R204" s="46">
        <f t="shared" si="43"/>
        <v>2.04</v>
      </c>
      <c r="S204" s="221"/>
    </row>
    <row r="205" spans="1:19" ht="21">
      <c r="A205" s="75" t="s">
        <v>502</v>
      </c>
      <c r="B205" s="97">
        <v>1049730085</v>
      </c>
      <c r="C205" s="77">
        <v>3</v>
      </c>
      <c r="D205" s="81" t="s">
        <v>867</v>
      </c>
      <c r="E205" s="91">
        <v>1160101929100</v>
      </c>
      <c r="F205" s="77">
        <v>1</v>
      </c>
      <c r="G205" s="47">
        <v>44</v>
      </c>
      <c r="H205" s="47">
        <v>24</v>
      </c>
      <c r="I205" s="47">
        <f t="shared" si="44"/>
        <v>68</v>
      </c>
      <c r="J205" s="46">
        <f t="shared" si="39"/>
        <v>4.08</v>
      </c>
      <c r="K205" s="47">
        <v>31</v>
      </c>
      <c r="L205" s="47">
        <v>28</v>
      </c>
      <c r="M205" s="47">
        <f t="shared" si="45"/>
        <v>59</v>
      </c>
      <c r="N205" s="46">
        <f t="shared" si="41"/>
        <v>3.54</v>
      </c>
      <c r="O205" s="47">
        <v>38</v>
      </c>
      <c r="P205" s="47">
        <v>12</v>
      </c>
      <c r="Q205" s="47">
        <f t="shared" si="46"/>
        <v>50</v>
      </c>
      <c r="R205" s="46">
        <f t="shared" si="43"/>
        <v>3</v>
      </c>
      <c r="S205" s="221"/>
    </row>
    <row r="206" spans="1:19" ht="21">
      <c r="A206" s="75" t="s">
        <v>502</v>
      </c>
      <c r="B206" s="97">
        <v>1049730085</v>
      </c>
      <c r="C206" s="77">
        <v>4</v>
      </c>
      <c r="D206" s="81" t="s">
        <v>868</v>
      </c>
      <c r="E206" s="91">
        <v>1160101929118</v>
      </c>
      <c r="F206" s="77">
        <v>1</v>
      </c>
      <c r="G206" s="47">
        <v>40</v>
      </c>
      <c r="H206" s="47">
        <v>19</v>
      </c>
      <c r="I206" s="47">
        <f t="shared" si="44"/>
        <v>59</v>
      </c>
      <c r="J206" s="46">
        <f t="shared" si="39"/>
        <v>3.54</v>
      </c>
      <c r="K206" s="47">
        <v>30</v>
      </c>
      <c r="L206" s="47">
        <v>14</v>
      </c>
      <c r="M206" s="47">
        <f t="shared" si="45"/>
        <v>44</v>
      </c>
      <c r="N206" s="46">
        <f t="shared" si="41"/>
        <v>2.6399999999999997</v>
      </c>
      <c r="O206" s="47">
        <v>35</v>
      </c>
      <c r="P206" s="47">
        <v>7</v>
      </c>
      <c r="Q206" s="47">
        <f t="shared" si="46"/>
        <v>42</v>
      </c>
      <c r="R206" s="46">
        <f t="shared" si="43"/>
        <v>2.52</v>
      </c>
      <c r="S206" s="221"/>
    </row>
    <row r="207" spans="1:19" ht="21">
      <c r="A207" s="75" t="s">
        <v>502</v>
      </c>
      <c r="B207" s="97">
        <v>1049730085</v>
      </c>
      <c r="C207" s="77">
        <v>5</v>
      </c>
      <c r="D207" s="81" t="s">
        <v>869</v>
      </c>
      <c r="E207" s="91">
        <v>1490501207486</v>
      </c>
      <c r="F207" s="77">
        <v>1</v>
      </c>
      <c r="G207" s="47">
        <v>10</v>
      </c>
      <c r="H207" s="47">
        <v>17</v>
      </c>
      <c r="I207" s="47">
        <f t="shared" si="44"/>
        <v>27</v>
      </c>
      <c r="J207" s="46">
        <f t="shared" si="39"/>
        <v>1.6199999999999999</v>
      </c>
      <c r="K207" s="47">
        <v>23</v>
      </c>
      <c r="L207" s="47">
        <v>16</v>
      </c>
      <c r="M207" s="47">
        <f t="shared" si="45"/>
        <v>39</v>
      </c>
      <c r="N207" s="46">
        <f t="shared" si="41"/>
        <v>2.34</v>
      </c>
      <c r="O207" s="47">
        <v>32</v>
      </c>
      <c r="P207" s="47">
        <v>7</v>
      </c>
      <c r="Q207" s="47">
        <f t="shared" si="46"/>
        <v>39</v>
      </c>
      <c r="R207" s="46">
        <f t="shared" si="43"/>
        <v>2.34</v>
      </c>
      <c r="S207" s="221"/>
    </row>
    <row r="208" spans="1:19" ht="21">
      <c r="A208" s="75" t="s">
        <v>502</v>
      </c>
      <c r="B208" s="97">
        <v>1049730085</v>
      </c>
      <c r="C208" s="77">
        <v>6</v>
      </c>
      <c r="D208" s="81" t="s">
        <v>870</v>
      </c>
      <c r="E208" s="91">
        <v>1100401344832</v>
      </c>
      <c r="F208" s="77">
        <v>1</v>
      </c>
      <c r="G208" s="47">
        <v>44</v>
      </c>
      <c r="H208" s="47">
        <v>36</v>
      </c>
      <c r="I208" s="47">
        <f t="shared" si="44"/>
        <v>80</v>
      </c>
      <c r="J208" s="46">
        <f t="shared" si="39"/>
        <v>4.8</v>
      </c>
      <c r="K208" s="47">
        <v>56</v>
      </c>
      <c r="L208" s="47">
        <v>20</v>
      </c>
      <c r="M208" s="47">
        <f t="shared" si="45"/>
        <v>76</v>
      </c>
      <c r="N208" s="46">
        <f t="shared" si="41"/>
        <v>4.56</v>
      </c>
      <c r="O208" s="47">
        <v>35</v>
      </c>
      <c r="P208" s="47">
        <v>8</v>
      </c>
      <c r="Q208" s="47">
        <f t="shared" si="46"/>
        <v>43</v>
      </c>
      <c r="R208" s="46">
        <f t="shared" si="43"/>
        <v>2.58</v>
      </c>
      <c r="S208" s="221"/>
    </row>
    <row r="209" spans="1:19" ht="21">
      <c r="A209" s="75" t="s">
        <v>502</v>
      </c>
      <c r="B209" s="97">
        <v>1049730085</v>
      </c>
      <c r="C209" s="77">
        <v>7</v>
      </c>
      <c r="D209" s="81" t="s">
        <v>871</v>
      </c>
      <c r="E209" s="91">
        <v>1490501207737</v>
      </c>
      <c r="F209" s="77">
        <v>1</v>
      </c>
      <c r="G209" s="47">
        <v>36</v>
      </c>
      <c r="H209" s="47">
        <v>15</v>
      </c>
      <c r="I209" s="47">
        <f t="shared" si="44"/>
        <v>51</v>
      </c>
      <c r="J209" s="46">
        <f t="shared" si="39"/>
        <v>3.06</v>
      </c>
      <c r="K209" s="47">
        <v>24</v>
      </c>
      <c r="L209" s="47">
        <v>10</v>
      </c>
      <c r="M209" s="47">
        <f t="shared" si="45"/>
        <v>34</v>
      </c>
      <c r="N209" s="46">
        <f t="shared" si="41"/>
        <v>2.04</v>
      </c>
      <c r="O209" s="47">
        <v>42</v>
      </c>
      <c r="P209" s="47">
        <v>8</v>
      </c>
      <c r="Q209" s="47">
        <f t="shared" si="46"/>
        <v>50</v>
      </c>
      <c r="R209" s="46">
        <f t="shared" si="43"/>
        <v>3</v>
      </c>
      <c r="S209" s="221"/>
    </row>
    <row r="210" spans="1:19" ht="21">
      <c r="A210" s="75" t="s">
        <v>502</v>
      </c>
      <c r="B210" s="97">
        <v>1049730085</v>
      </c>
      <c r="C210" s="77">
        <v>8</v>
      </c>
      <c r="D210" s="81" t="s">
        <v>872</v>
      </c>
      <c r="E210" s="91">
        <v>1409501207834</v>
      </c>
      <c r="F210" s="77">
        <v>1</v>
      </c>
      <c r="G210" s="47">
        <v>20</v>
      </c>
      <c r="H210" s="47">
        <v>13</v>
      </c>
      <c r="I210" s="47">
        <f t="shared" si="44"/>
        <v>33</v>
      </c>
      <c r="J210" s="46">
        <f t="shared" si="39"/>
        <v>1.98</v>
      </c>
      <c r="K210" s="47">
        <v>26</v>
      </c>
      <c r="L210" s="47">
        <v>10</v>
      </c>
      <c r="M210" s="47">
        <f t="shared" si="45"/>
        <v>36</v>
      </c>
      <c r="N210" s="46">
        <f t="shared" si="41"/>
        <v>2.16</v>
      </c>
      <c r="O210" s="47">
        <v>30</v>
      </c>
      <c r="P210" s="47">
        <v>3</v>
      </c>
      <c r="Q210" s="47">
        <f t="shared" si="46"/>
        <v>33</v>
      </c>
      <c r="R210" s="46">
        <f t="shared" si="43"/>
        <v>1.98</v>
      </c>
      <c r="S210" s="221"/>
    </row>
    <row r="211" spans="1:19" ht="21">
      <c r="A211" s="75" t="s">
        <v>502</v>
      </c>
      <c r="B211" s="97">
        <v>1049730085</v>
      </c>
      <c r="C211" s="77">
        <v>9</v>
      </c>
      <c r="D211" s="81" t="s">
        <v>873</v>
      </c>
      <c r="E211" s="91">
        <v>1499900493758</v>
      </c>
      <c r="F211" s="77">
        <v>2</v>
      </c>
      <c r="G211" s="47">
        <v>32</v>
      </c>
      <c r="H211" s="47">
        <v>26</v>
      </c>
      <c r="I211" s="47">
        <f t="shared" si="44"/>
        <v>58</v>
      </c>
      <c r="J211" s="46">
        <f t="shared" si="39"/>
        <v>3.48</v>
      </c>
      <c r="K211" s="47">
        <v>35</v>
      </c>
      <c r="L211" s="47">
        <v>16</v>
      </c>
      <c r="M211" s="47">
        <f t="shared" si="45"/>
        <v>51</v>
      </c>
      <c r="N211" s="46">
        <f t="shared" si="41"/>
        <v>3.06</v>
      </c>
      <c r="O211" s="47">
        <v>44</v>
      </c>
      <c r="P211" s="47">
        <v>9</v>
      </c>
      <c r="Q211" s="47">
        <f t="shared" si="46"/>
        <v>53</v>
      </c>
      <c r="R211" s="46">
        <f t="shared" si="43"/>
        <v>3.1799999999999997</v>
      </c>
      <c r="S211" s="221"/>
    </row>
    <row r="212" spans="1:19" ht="21">
      <c r="A212" s="75" t="s">
        <v>502</v>
      </c>
      <c r="B212" s="97">
        <v>1049730085</v>
      </c>
      <c r="C212" s="77">
        <v>10</v>
      </c>
      <c r="D212" s="81" t="s">
        <v>874</v>
      </c>
      <c r="E212" s="91">
        <v>1499900492816</v>
      </c>
      <c r="F212" s="77">
        <v>2</v>
      </c>
      <c r="G212" s="47">
        <v>46</v>
      </c>
      <c r="H212" s="47">
        <v>29</v>
      </c>
      <c r="I212" s="47">
        <f t="shared" si="44"/>
        <v>75</v>
      </c>
      <c r="J212" s="46">
        <f t="shared" si="39"/>
        <v>4.5</v>
      </c>
      <c r="K212" s="47">
        <v>54</v>
      </c>
      <c r="L212" s="47">
        <v>18</v>
      </c>
      <c r="M212" s="47">
        <f t="shared" si="45"/>
        <v>72</v>
      </c>
      <c r="N212" s="46">
        <f t="shared" si="41"/>
        <v>4.32</v>
      </c>
      <c r="O212" s="47">
        <v>38</v>
      </c>
      <c r="P212" s="47">
        <v>14</v>
      </c>
      <c r="Q212" s="47">
        <f t="shared" si="46"/>
        <v>52</v>
      </c>
      <c r="R212" s="46">
        <f t="shared" si="43"/>
        <v>3.12</v>
      </c>
      <c r="S212" s="221"/>
    </row>
    <row r="213" spans="1:19" ht="21">
      <c r="A213" s="75" t="s">
        <v>502</v>
      </c>
      <c r="B213" s="97">
        <v>1049730085</v>
      </c>
      <c r="C213" s="77">
        <v>11</v>
      </c>
      <c r="D213" s="81" t="s">
        <v>875</v>
      </c>
      <c r="E213" s="91">
        <v>1499900493901</v>
      </c>
      <c r="F213" s="77">
        <v>2</v>
      </c>
      <c r="G213" s="47">
        <v>47</v>
      </c>
      <c r="H213" s="47">
        <v>30</v>
      </c>
      <c r="I213" s="47">
        <f t="shared" si="44"/>
        <v>77</v>
      </c>
      <c r="J213" s="46">
        <f t="shared" si="39"/>
        <v>4.62</v>
      </c>
      <c r="K213" s="47">
        <v>57</v>
      </c>
      <c r="L213" s="47">
        <v>23</v>
      </c>
      <c r="M213" s="47">
        <f t="shared" si="45"/>
        <v>80</v>
      </c>
      <c r="N213" s="46">
        <f t="shared" si="41"/>
        <v>4.8</v>
      </c>
      <c r="O213" s="47">
        <v>47</v>
      </c>
      <c r="P213" s="47">
        <v>16</v>
      </c>
      <c r="Q213" s="47">
        <f t="shared" si="46"/>
        <v>63</v>
      </c>
      <c r="R213" s="46">
        <f t="shared" si="43"/>
        <v>3.78</v>
      </c>
      <c r="S213" s="221"/>
    </row>
    <row r="214" spans="1:19" ht="21">
      <c r="A214" s="75" t="s">
        <v>502</v>
      </c>
      <c r="B214" s="97">
        <v>1049730085</v>
      </c>
      <c r="C214" s="77">
        <v>12</v>
      </c>
      <c r="D214" s="81" t="s">
        <v>876</v>
      </c>
      <c r="E214" s="91">
        <v>1499900506710</v>
      </c>
      <c r="F214" s="77">
        <v>2</v>
      </c>
      <c r="G214" s="47">
        <v>38</v>
      </c>
      <c r="H214" s="47">
        <v>26</v>
      </c>
      <c r="I214" s="47">
        <f t="shared" si="44"/>
        <v>64</v>
      </c>
      <c r="J214" s="46">
        <f t="shared" si="39"/>
        <v>3.84</v>
      </c>
      <c r="K214" s="47">
        <v>35</v>
      </c>
      <c r="L214" s="47">
        <v>16</v>
      </c>
      <c r="M214" s="47">
        <f t="shared" si="45"/>
        <v>51</v>
      </c>
      <c r="N214" s="46">
        <f t="shared" si="41"/>
        <v>3.06</v>
      </c>
      <c r="O214" s="47">
        <v>32</v>
      </c>
      <c r="P214" s="47">
        <v>7</v>
      </c>
      <c r="Q214" s="47">
        <f t="shared" si="46"/>
        <v>39</v>
      </c>
      <c r="R214" s="46">
        <f t="shared" si="43"/>
        <v>2.34</v>
      </c>
      <c r="S214" s="221"/>
    </row>
    <row r="215" spans="1:19" ht="21">
      <c r="A215" s="75" t="s">
        <v>502</v>
      </c>
      <c r="B215" s="97">
        <v>1049730085</v>
      </c>
      <c r="C215" s="77">
        <v>13</v>
      </c>
      <c r="D215" s="81" t="s">
        <v>877</v>
      </c>
      <c r="E215" s="91">
        <v>1499900494991</v>
      </c>
      <c r="F215" s="77">
        <v>1</v>
      </c>
      <c r="G215" s="47">
        <v>46</v>
      </c>
      <c r="H215" s="47">
        <v>22</v>
      </c>
      <c r="I215" s="47">
        <f>SUM(G215:H215)</f>
        <v>68</v>
      </c>
      <c r="J215" s="46">
        <f t="shared" si="39"/>
        <v>4.08</v>
      </c>
      <c r="K215" s="47">
        <v>56</v>
      </c>
      <c r="L215" s="47">
        <v>22</v>
      </c>
      <c r="M215" s="47">
        <f>SUM(K215:L215)</f>
        <v>78</v>
      </c>
      <c r="N215" s="46">
        <f t="shared" si="41"/>
        <v>4.68</v>
      </c>
      <c r="O215" s="47">
        <v>53</v>
      </c>
      <c r="P215" s="47">
        <v>10</v>
      </c>
      <c r="Q215" s="47">
        <f>SUM(O215:P215)</f>
        <v>63</v>
      </c>
      <c r="R215" s="46">
        <f t="shared" si="43"/>
        <v>3.78</v>
      </c>
      <c r="S215" s="221"/>
    </row>
    <row r="216" spans="1:19" ht="21">
      <c r="A216" s="75" t="s">
        <v>503</v>
      </c>
      <c r="B216" s="77">
        <v>1049730108</v>
      </c>
      <c r="C216" s="82">
        <v>1</v>
      </c>
      <c r="D216" s="79" t="s">
        <v>522</v>
      </c>
      <c r="E216" s="96">
        <v>1490501206901</v>
      </c>
      <c r="F216" s="80">
        <v>1</v>
      </c>
      <c r="G216" s="47">
        <v>14</v>
      </c>
      <c r="H216" s="47">
        <v>2</v>
      </c>
      <c r="I216" s="47">
        <v>16</v>
      </c>
      <c r="J216" s="47">
        <v>0.96</v>
      </c>
      <c r="K216" s="47">
        <v>14</v>
      </c>
      <c r="L216" s="47">
        <v>0</v>
      </c>
      <c r="M216" s="47">
        <v>14</v>
      </c>
      <c r="N216" s="47">
        <v>0.84</v>
      </c>
      <c r="O216" s="47">
        <v>27</v>
      </c>
      <c r="P216" s="47">
        <v>0</v>
      </c>
      <c r="Q216" s="47">
        <v>27</v>
      </c>
      <c r="R216" s="47">
        <v>1.6199999999999999</v>
      </c>
      <c r="S216" s="221"/>
    </row>
    <row r="217" spans="1:19" ht="21">
      <c r="A217" s="75" t="s">
        <v>503</v>
      </c>
      <c r="B217" s="77">
        <v>1049730108</v>
      </c>
      <c r="C217" s="82">
        <v>2</v>
      </c>
      <c r="D217" s="79" t="s">
        <v>523</v>
      </c>
      <c r="E217" s="96">
        <v>1240401184958</v>
      </c>
      <c r="F217" s="80">
        <v>1</v>
      </c>
      <c r="G217" s="47">
        <v>18</v>
      </c>
      <c r="H217" s="47">
        <v>2</v>
      </c>
      <c r="I217" s="47">
        <v>20</v>
      </c>
      <c r="J217" s="47">
        <v>1.2</v>
      </c>
      <c r="K217" s="47">
        <v>25</v>
      </c>
      <c r="L217" s="47">
        <v>0</v>
      </c>
      <c r="M217" s="47">
        <v>25</v>
      </c>
      <c r="N217" s="47">
        <v>1.5</v>
      </c>
      <c r="O217" s="47">
        <v>25</v>
      </c>
      <c r="P217" s="47">
        <v>3</v>
      </c>
      <c r="Q217" s="47">
        <v>28</v>
      </c>
      <c r="R217" s="47">
        <v>1.68</v>
      </c>
      <c r="S217" s="221"/>
    </row>
    <row r="218" spans="1:19" ht="21">
      <c r="A218" s="75" t="s">
        <v>503</v>
      </c>
      <c r="B218" s="77">
        <v>1049730108</v>
      </c>
      <c r="C218" s="82">
        <v>3</v>
      </c>
      <c r="D218" s="79" t="s">
        <v>524</v>
      </c>
      <c r="E218" s="96">
        <v>1490501208105</v>
      </c>
      <c r="F218" s="80">
        <v>2</v>
      </c>
      <c r="G218" s="47">
        <v>20.5</v>
      </c>
      <c r="H218" s="47">
        <v>22</v>
      </c>
      <c r="I218" s="47">
        <v>42.5</v>
      </c>
      <c r="J218" s="47">
        <v>2.55</v>
      </c>
      <c r="K218" s="47">
        <v>30</v>
      </c>
      <c r="L218" s="47">
        <v>2</v>
      </c>
      <c r="M218" s="47">
        <v>32</v>
      </c>
      <c r="N218" s="47">
        <v>1.92</v>
      </c>
      <c r="O218" s="47">
        <v>40</v>
      </c>
      <c r="P218" s="47">
        <v>0</v>
      </c>
      <c r="Q218" s="47">
        <v>40</v>
      </c>
      <c r="R218" s="47">
        <v>2.4</v>
      </c>
      <c r="S218" s="221"/>
    </row>
    <row r="219" spans="1:19" ht="21">
      <c r="A219" s="75" t="s">
        <v>503</v>
      </c>
      <c r="B219" s="77">
        <v>1049730108</v>
      </c>
      <c r="C219" s="82">
        <v>4</v>
      </c>
      <c r="D219" s="79" t="s">
        <v>525</v>
      </c>
      <c r="E219" s="96">
        <v>1499900504512</v>
      </c>
      <c r="F219" s="80">
        <v>2</v>
      </c>
      <c r="G219" s="47">
        <v>18.5</v>
      </c>
      <c r="H219" s="47">
        <v>28</v>
      </c>
      <c r="I219" s="47">
        <v>46.5</v>
      </c>
      <c r="J219" s="47">
        <v>2.79</v>
      </c>
      <c r="K219" s="47">
        <v>26</v>
      </c>
      <c r="L219" s="47">
        <v>4</v>
      </c>
      <c r="M219" s="47">
        <v>30</v>
      </c>
      <c r="N219" s="47">
        <v>1.7999999999999998</v>
      </c>
      <c r="O219" s="47">
        <v>31</v>
      </c>
      <c r="P219" s="47">
        <v>11</v>
      </c>
      <c r="Q219" s="47">
        <v>42</v>
      </c>
      <c r="R219" s="47">
        <v>2.52</v>
      </c>
      <c r="S219" s="221"/>
    </row>
    <row r="220" spans="1:19" ht="21">
      <c r="A220" s="75" t="s">
        <v>503</v>
      </c>
      <c r="B220" s="77">
        <v>1049730108</v>
      </c>
      <c r="C220" s="82">
        <v>5</v>
      </c>
      <c r="D220" s="79" t="s">
        <v>526</v>
      </c>
      <c r="E220" s="96">
        <v>1499900504237</v>
      </c>
      <c r="F220" s="80">
        <v>2</v>
      </c>
      <c r="G220" s="47">
        <v>14.5</v>
      </c>
      <c r="H220" s="47">
        <v>22</v>
      </c>
      <c r="I220" s="47">
        <v>36.5</v>
      </c>
      <c r="J220" s="47">
        <v>2.19</v>
      </c>
      <c r="K220" s="47">
        <v>15</v>
      </c>
      <c r="L220" s="47">
        <v>4</v>
      </c>
      <c r="M220" s="47">
        <v>19</v>
      </c>
      <c r="N220" s="47">
        <v>1.14</v>
      </c>
      <c r="O220" s="47">
        <v>28</v>
      </c>
      <c r="P220" s="47">
        <v>8</v>
      </c>
      <c r="Q220" s="47">
        <v>36</v>
      </c>
      <c r="R220" s="47">
        <v>2.16</v>
      </c>
      <c r="S220" s="221"/>
    </row>
    <row r="221" spans="1:19" ht="21">
      <c r="A221" s="75" t="s">
        <v>503</v>
      </c>
      <c r="B221" s="77">
        <v>1049730108</v>
      </c>
      <c r="C221" s="82">
        <v>6</v>
      </c>
      <c r="D221" s="79" t="s">
        <v>527</v>
      </c>
      <c r="E221" s="96">
        <v>1490501207842</v>
      </c>
      <c r="F221" s="80">
        <v>2</v>
      </c>
      <c r="G221" s="47">
        <v>20</v>
      </c>
      <c r="H221" s="47">
        <v>20</v>
      </c>
      <c r="I221" s="47">
        <v>40</v>
      </c>
      <c r="J221" s="47">
        <v>2.4</v>
      </c>
      <c r="K221" s="47">
        <v>23</v>
      </c>
      <c r="L221" s="47">
        <v>4</v>
      </c>
      <c r="M221" s="47">
        <v>27</v>
      </c>
      <c r="N221" s="47">
        <v>1.6199999999999999</v>
      </c>
      <c r="O221" s="47">
        <v>28</v>
      </c>
      <c r="P221" s="47">
        <v>3</v>
      </c>
      <c r="Q221" s="47">
        <v>31</v>
      </c>
      <c r="R221" s="47">
        <v>1.8599999999999999</v>
      </c>
      <c r="S221" s="221"/>
    </row>
    <row r="222" spans="1:19" ht="21">
      <c r="A222" s="75" t="s">
        <v>503</v>
      </c>
      <c r="B222" s="77">
        <v>1049730108</v>
      </c>
      <c r="C222" s="82">
        <v>7</v>
      </c>
      <c r="D222" s="79" t="s">
        <v>528</v>
      </c>
      <c r="E222" s="96">
        <v>1103400122049</v>
      </c>
      <c r="F222" s="80">
        <v>2</v>
      </c>
      <c r="G222" s="47">
        <v>18</v>
      </c>
      <c r="H222" s="47">
        <v>32</v>
      </c>
      <c r="I222" s="47">
        <v>50</v>
      </c>
      <c r="J222" s="47">
        <v>3</v>
      </c>
      <c r="K222" s="47">
        <v>24</v>
      </c>
      <c r="L222" s="47">
        <v>4</v>
      </c>
      <c r="M222" s="47">
        <v>28</v>
      </c>
      <c r="N222" s="47">
        <v>1.68</v>
      </c>
      <c r="O222" s="47">
        <v>35</v>
      </c>
      <c r="P222" s="47">
        <v>12</v>
      </c>
      <c r="Q222" s="47">
        <v>47</v>
      </c>
      <c r="R222" s="47">
        <v>2.82</v>
      </c>
      <c r="S222" s="221"/>
    </row>
    <row r="223" spans="1:19" s="84" customFormat="1" ht="21">
      <c r="A223" s="75" t="s">
        <v>517</v>
      </c>
      <c r="B223" s="77">
        <v>1049730111</v>
      </c>
      <c r="C223" s="83">
        <v>1</v>
      </c>
      <c r="D223" s="140" t="s">
        <v>537</v>
      </c>
      <c r="E223" s="97">
        <v>1490501208067</v>
      </c>
      <c r="F223" s="100">
        <v>1</v>
      </c>
      <c r="G223" s="47">
        <v>32</v>
      </c>
      <c r="H223" s="47">
        <v>21</v>
      </c>
      <c r="I223" s="47">
        <v>53</v>
      </c>
      <c r="J223" s="47">
        <v>3.1799999999999997</v>
      </c>
      <c r="K223" s="47">
        <v>20</v>
      </c>
      <c r="L223" s="47">
        <v>2</v>
      </c>
      <c r="M223" s="47">
        <v>22</v>
      </c>
      <c r="N223" s="47">
        <v>1.3199999999999998</v>
      </c>
      <c r="O223" s="47">
        <v>33</v>
      </c>
      <c r="P223" s="47">
        <v>7</v>
      </c>
      <c r="Q223" s="47">
        <v>40</v>
      </c>
      <c r="R223" s="47">
        <v>2.4</v>
      </c>
      <c r="S223" s="222"/>
    </row>
    <row r="224" spans="1:19" s="84" customFormat="1" ht="21">
      <c r="A224" s="75" t="s">
        <v>517</v>
      </c>
      <c r="B224" s="77">
        <v>1049730111</v>
      </c>
      <c r="C224" s="83">
        <v>2</v>
      </c>
      <c r="D224" s="140" t="s">
        <v>538</v>
      </c>
      <c r="E224" s="97">
        <v>1119902330956</v>
      </c>
      <c r="F224" s="100">
        <v>1</v>
      </c>
      <c r="G224" s="47">
        <v>20</v>
      </c>
      <c r="H224" s="47">
        <v>24</v>
      </c>
      <c r="I224" s="47">
        <v>44</v>
      </c>
      <c r="J224" s="47">
        <v>2.6399999999999997</v>
      </c>
      <c r="K224" s="47">
        <v>22</v>
      </c>
      <c r="L224" s="47">
        <v>2</v>
      </c>
      <c r="M224" s="47">
        <v>24</v>
      </c>
      <c r="N224" s="47">
        <v>1.44</v>
      </c>
      <c r="O224" s="47">
        <v>24</v>
      </c>
      <c r="P224" s="47">
        <v>5</v>
      </c>
      <c r="Q224" s="47">
        <v>29</v>
      </c>
      <c r="R224" s="47">
        <v>1.74</v>
      </c>
      <c r="S224" s="222"/>
    </row>
    <row r="225" spans="1:19" s="84" customFormat="1" ht="21">
      <c r="A225" s="75" t="s">
        <v>517</v>
      </c>
      <c r="B225" s="77">
        <v>1049730111</v>
      </c>
      <c r="C225" s="83">
        <v>3</v>
      </c>
      <c r="D225" s="140" t="s">
        <v>539</v>
      </c>
      <c r="E225" s="97">
        <v>1103400133008</v>
      </c>
      <c r="F225" s="100">
        <v>2</v>
      </c>
      <c r="G225" s="47">
        <v>15</v>
      </c>
      <c r="H225" s="47">
        <v>24</v>
      </c>
      <c r="I225" s="47">
        <v>39</v>
      </c>
      <c r="J225" s="47">
        <v>2.34</v>
      </c>
      <c r="K225" s="47">
        <v>29</v>
      </c>
      <c r="L225" s="47">
        <v>4</v>
      </c>
      <c r="M225" s="47">
        <v>33</v>
      </c>
      <c r="N225" s="47">
        <v>1.98</v>
      </c>
      <c r="O225" s="47">
        <v>42</v>
      </c>
      <c r="P225" s="47">
        <v>10</v>
      </c>
      <c r="Q225" s="47">
        <v>52</v>
      </c>
      <c r="R225" s="47">
        <v>3.12</v>
      </c>
      <c r="S225" s="222"/>
    </row>
    <row r="226" spans="1:19" ht="21">
      <c r="A226" s="75" t="s">
        <v>510</v>
      </c>
      <c r="B226" s="77">
        <v>1049730112</v>
      </c>
      <c r="C226" s="83">
        <v>1</v>
      </c>
      <c r="D226" s="79" t="s">
        <v>529</v>
      </c>
      <c r="E226" s="142">
        <v>1490501207877</v>
      </c>
      <c r="F226" s="100">
        <v>1</v>
      </c>
      <c r="G226" s="47">
        <v>24</v>
      </c>
      <c r="H226" s="47">
        <v>19</v>
      </c>
      <c r="I226" s="47">
        <v>43</v>
      </c>
      <c r="J226" s="47">
        <v>2.58</v>
      </c>
      <c r="K226" s="47">
        <v>28</v>
      </c>
      <c r="L226" s="47">
        <v>4</v>
      </c>
      <c r="M226" s="47">
        <v>32</v>
      </c>
      <c r="N226" s="47">
        <v>1.92</v>
      </c>
      <c r="O226" s="47">
        <v>38</v>
      </c>
      <c r="P226" s="47">
        <v>6</v>
      </c>
      <c r="Q226" s="47">
        <v>44</v>
      </c>
      <c r="R226" s="47">
        <v>2.6399999999999997</v>
      </c>
      <c r="S226" s="221"/>
    </row>
    <row r="227" spans="1:19" ht="21">
      <c r="A227" s="75" t="s">
        <v>510</v>
      </c>
      <c r="B227" s="77">
        <v>1049730112</v>
      </c>
      <c r="C227" s="83">
        <v>2</v>
      </c>
      <c r="D227" s="79" t="s">
        <v>530</v>
      </c>
      <c r="E227" s="142">
        <v>1499900489548</v>
      </c>
      <c r="F227" s="100">
        <v>1</v>
      </c>
      <c r="G227" s="47">
        <v>17.5</v>
      </c>
      <c r="H227" s="47">
        <v>11</v>
      </c>
      <c r="I227" s="47">
        <v>28.5</v>
      </c>
      <c r="J227" s="47">
        <v>1.71</v>
      </c>
      <c r="K227" s="47">
        <v>24</v>
      </c>
      <c r="L227" s="47">
        <v>4</v>
      </c>
      <c r="M227" s="47">
        <v>28</v>
      </c>
      <c r="N227" s="47">
        <v>1.68</v>
      </c>
      <c r="O227" s="47">
        <v>36</v>
      </c>
      <c r="P227" s="47">
        <v>4</v>
      </c>
      <c r="Q227" s="47">
        <v>40</v>
      </c>
      <c r="R227" s="47">
        <v>2.4</v>
      </c>
      <c r="S227" s="221"/>
    </row>
    <row r="228" spans="1:19" ht="21">
      <c r="A228" s="75" t="s">
        <v>510</v>
      </c>
      <c r="B228" s="77">
        <v>1049730112</v>
      </c>
      <c r="C228" s="83">
        <v>3</v>
      </c>
      <c r="D228" s="79" t="s">
        <v>531</v>
      </c>
      <c r="E228" s="142">
        <v>1499900512892</v>
      </c>
      <c r="F228" s="100">
        <v>2</v>
      </c>
      <c r="G228" s="47">
        <v>23</v>
      </c>
      <c r="H228" s="47">
        <v>8</v>
      </c>
      <c r="I228" s="47">
        <v>31</v>
      </c>
      <c r="J228" s="47">
        <v>1.8599999999999999</v>
      </c>
      <c r="K228" s="47">
        <v>37</v>
      </c>
      <c r="L228" s="47">
        <v>4</v>
      </c>
      <c r="M228" s="47">
        <v>41</v>
      </c>
      <c r="N228" s="47">
        <v>2.46</v>
      </c>
      <c r="O228" s="47">
        <v>39</v>
      </c>
      <c r="P228" s="47">
        <v>0</v>
      </c>
      <c r="Q228" s="47">
        <v>39</v>
      </c>
      <c r="R228" s="47">
        <v>2.34</v>
      </c>
      <c r="S228" s="221"/>
    </row>
    <row r="229" spans="1:19" s="84" customFormat="1" ht="21">
      <c r="A229" s="75" t="s">
        <v>510</v>
      </c>
      <c r="B229" s="77">
        <v>1049730112</v>
      </c>
      <c r="C229" s="83">
        <v>4</v>
      </c>
      <c r="D229" s="79" t="s">
        <v>532</v>
      </c>
      <c r="E229" s="97">
        <v>1499900511586</v>
      </c>
      <c r="F229" s="100">
        <v>2</v>
      </c>
      <c r="G229" s="47">
        <v>10</v>
      </c>
      <c r="H229" s="47">
        <v>14</v>
      </c>
      <c r="I229" s="47">
        <v>24</v>
      </c>
      <c r="J229" s="47">
        <v>1.44</v>
      </c>
      <c r="K229" s="47">
        <v>18</v>
      </c>
      <c r="L229" s="47">
        <v>2</v>
      </c>
      <c r="M229" s="47">
        <v>20</v>
      </c>
      <c r="N229" s="47">
        <v>1.2</v>
      </c>
      <c r="O229" s="47">
        <v>35</v>
      </c>
      <c r="P229" s="47">
        <v>0</v>
      </c>
      <c r="Q229" s="47">
        <v>35</v>
      </c>
      <c r="R229" s="47">
        <v>2.1</v>
      </c>
      <c r="S229" s="222"/>
    </row>
    <row r="230" spans="1:19" s="84" customFormat="1" ht="21">
      <c r="A230" s="75" t="s">
        <v>510</v>
      </c>
      <c r="B230" s="77">
        <v>1049730112</v>
      </c>
      <c r="C230" s="83">
        <v>5</v>
      </c>
      <c r="D230" s="79" t="s">
        <v>533</v>
      </c>
      <c r="E230" s="97">
        <v>1499900514569</v>
      </c>
      <c r="F230" s="100">
        <v>2</v>
      </c>
      <c r="G230" s="47">
        <v>10</v>
      </c>
      <c r="H230" s="47">
        <v>12</v>
      </c>
      <c r="I230" s="47">
        <v>22</v>
      </c>
      <c r="J230" s="47">
        <v>1.3199999999999998</v>
      </c>
      <c r="K230" s="47">
        <v>25</v>
      </c>
      <c r="L230" s="47">
        <v>2</v>
      </c>
      <c r="M230" s="47">
        <v>27</v>
      </c>
      <c r="N230" s="47">
        <v>1.6199999999999999</v>
      </c>
      <c r="O230" s="47">
        <v>36</v>
      </c>
      <c r="P230" s="47">
        <v>6</v>
      </c>
      <c r="Q230" s="47">
        <v>42</v>
      </c>
      <c r="R230" s="47">
        <v>2.52</v>
      </c>
      <c r="S230" s="222"/>
    </row>
    <row r="231" spans="1:19" s="84" customFormat="1" ht="21">
      <c r="A231" s="75" t="s">
        <v>510</v>
      </c>
      <c r="B231" s="77">
        <v>1049730112</v>
      </c>
      <c r="C231" s="83">
        <v>6</v>
      </c>
      <c r="D231" s="79" t="s">
        <v>534</v>
      </c>
      <c r="E231" s="97">
        <v>1499900493677</v>
      </c>
      <c r="F231" s="100">
        <v>1</v>
      </c>
      <c r="G231" s="47">
        <v>33</v>
      </c>
      <c r="H231" s="47">
        <v>20</v>
      </c>
      <c r="I231" s="47">
        <v>53</v>
      </c>
      <c r="J231" s="47">
        <v>3.1799999999999997</v>
      </c>
      <c r="K231" s="47">
        <v>42</v>
      </c>
      <c r="L231" s="47">
        <v>11</v>
      </c>
      <c r="M231" s="47">
        <v>53</v>
      </c>
      <c r="N231" s="47">
        <v>3.1799999999999997</v>
      </c>
      <c r="O231" s="47">
        <v>42</v>
      </c>
      <c r="P231" s="47">
        <v>4</v>
      </c>
      <c r="Q231" s="47">
        <v>46</v>
      </c>
      <c r="R231" s="47">
        <v>2.76</v>
      </c>
      <c r="S231" s="222"/>
    </row>
    <row r="232" spans="1:19" s="84" customFormat="1" ht="21">
      <c r="A232" s="75" t="s">
        <v>510</v>
      </c>
      <c r="B232" s="77">
        <v>1049730112</v>
      </c>
      <c r="C232" s="83">
        <v>8</v>
      </c>
      <c r="D232" s="79" t="s">
        <v>535</v>
      </c>
      <c r="E232" s="97">
        <v>1499900492514</v>
      </c>
      <c r="F232" s="100">
        <v>1</v>
      </c>
      <c r="G232" s="47">
        <v>23</v>
      </c>
      <c r="H232" s="47">
        <v>11</v>
      </c>
      <c r="I232" s="47">
        <v>34</v>
      </c>
      <c r="J232" s="47">
        <v>2.04</v>
      </c>
      <c r="K232" s="47">
        <v>20</v>
      </c>
      <c r="L232" s="47">
        <v>2</v>
      </c>
      <c r="M232" s="47">
        <v>22</v>
      </c>
      <c r="N232" s="47">
        <v>1.3199999999999998</v>
      </c>
      <c r="O232" s="47">
        <v>23</v>
      </c>
      <c r="P232" s="47">
        <v>9</v>
      </c>
      <c r="Q232" s="47">
        <v>32</v>
      </c>
      <c r="R232" s="47">
        <v>1.92</v>
      </c>
      <c r="S232" s="222"/>
    </row>
    <row r="233" spans="1:19" s="84" customFormat="1" ht="21">
      <c r="A233" s="75" t="s">
        <v>510</v>
      </c>
      <c r="B233" s="77">
        <v>1049730112</v>
      </c>
      <c r="C233" s="83">
        <v>9</v>
      </c>
      <c r="D233" s="79" t="s">
        <v>536</v>
      </c>
      <c r="E233" s="97">
        <v>1490501208199</v>
      </c>
      <c r="F233" s="100">
        <v>2</v>
      </c>
      <c r="G233" s="47">
        <v>17</v>
      </c>
      <c r="H233" s="47">
        <v>18</v>
      </c>
      <c r="I233" s="47">
        <v>35</v>
      </c>
      <c r="J233" s="47">
        <v>2.1</v>
      </c>
      <c r="K233" s="47">
        <v>23</v>
      </c>
      <c r="L233" s="47">
        <v>2</v>
      </c>
      <c r="M233" s="47">
        <v>25</v>
      </c>
      <c r="N233" s="47">
        <v>1.5</v>
      </c>
      <c r="O233" s="47">
        <v>39</v>
      </c>
      <c r="P233" s="47">
        <v>0</v>
      </c>
      <c r="Q233" s="47">
        <v>39</v>
      </c>
      <c r="R233" s="47">
        <v>2.34</v>
      </c>
      <c r="S233" s="222"/>
    </row>
    <row r="234" spans="1:19" ht="21">
      <c r="A234" s="78" t="s">
        <v>597</v>
      </c>
      <c r="B234" s="80">
        <v>1149100007</v>
      </c>
      <c r="C234" s="80">
        <v>1</v>
      </c>
      <c r="D234" s="78" t="s">
        <v>687</v>
      </c>
      <c r="E234" s="143">
        <v>1499900504946</v>
      </c>
      <c r="F234" s="80">
        <v>1</v>
      </c>
      <c r="G234" s="46">
        <v>24</v>
      </c>
      <c r="H234" s="46">
        <v>16</v>
      </c>
      <c r="I234" s="26">
        <f>SUM(G234:H234)</f>
        <v>40</v>
      </c>
      <c r="J234" s="46">
        <f>+I234*0.06</f>
        <v>2.4</v>
      </c>
      <c r="K234" s="46">
        <v>46</v>
      </c>
      <c r="L234" s="46">
        <v>23</v>
      </c>
      <c r="M234" s="46">
        <f>SUM(K234:L234)</f>
        <v>69</v>
      </c>
      <c r="N234" s="46">
        <f>+M234*0.06</f>
        <v>4.14</v>
      </c>
      <c r="O234" s="46">
        <v>43</v>
      </c>
      <c r="P234" s="46">
        <v>8</v>
      </c>
      <c r="Q234" s="46">
        <f>SUM(O234:P234)</f>
        <v>51</v>
      </c>
      <c r="R234" s="46">
        <f>+Q234*0.06</f>
        <v>3.06</v>
      </c>
      <c r="S234" s="221"/>
    </row>
    <row r="235" spans="1:19" ht="21">
      <c r="A235" s="78" t="s">
        <v>597</v>
      </c>
      <c r="B235" s="80">
        <v>1149100007</v>
      </c>
      <c r="C235" s="80">
        <v>2</v>
      </c>
      <c r="D235" s="78" t="s">
        <v>688</v>
      </c>
      <c r="E235" s="143">
        <v>1209601535361</v>
      </c>
      <c r="F235" s="80">
        <v>1</v>
      </c>
      <c r="G235" s="46">
        <v>21.5</v>
      </c>
      <c r="H235" s="46">
        <v>6</v>
      </c>
      <c r="I235" s="26">
        <f aca="true" t="shared" si="47" ref="I235:I281">SUM(G235:H235)</f>
        <v>27.5</v>
      </c>
      <c r="J235" s="46">
        <f aca="true" t="shared" si="48" ref="J235:J281">+I235*0.06</f>
        <v>1.65</v>
      </c>
      <c r="K235" s="46">
        <v>30</v>
      </c>
      <c r="L235" s="46">
        <v>21</v>
      </c>
      <c r="M235" s="46">
        <f aca="true" t="shared" si="49" ref="M235:M281">SUM(K235:L235)</f>
        <v>51</v>
      </c>
      <c r="N235" s="46">
        <f aca="true" t="shared" si="50" ref="N235:N281">+M235*0.06</f>
        <v>3.06</v>
      </c>
      <c r="O235" s="46">
        <v>24</v>
      </c>
      <c r="P235" s="46">
        <v>3</v>
      </c>
      <c r="Q235" s="46">
        <f aca="true" t="shared" si="51" ref="Q235:Q281">SUM(O235:P235)</f>
        <v>27</v>
      </c>
      <c r="R235" s="46">
        <f aca="true" t="shared" si="52" ref="R235:R281">+Q235*0.06</f>
        <v>1.6199999999999999</v>
      </c>
      <c r="S235" s="221"/>
    </row>
    <row r="236" spans="1:19" ht="21">
      <c r="A236" s="78" t="s">
        <v>597</v>
      </c>
      <c r="B236" s="80">
        <v>1149100007</v>
      </c>
      <c r="C236" s="80">
        <v>3</v>
      </c>
      <c r="D236" s="78" t="s">
        <v>689</v>
      </c>
      <c r="E236" s="143">
        <v>1490501206421</v>
      </c>
      <c r="F236" s="80">
        <v>1</v>
      </c>
      <c r="G236" s="46">
        <v>13</v>
      </c>
      <c r="H236" s="46">
        <v>12</v>
      </c>
      <c r="I236" s="26">
        <f t="shared" si="47"/>
        <v>25</v>
      </c>
      <c r="J236" s="46">
        <f t="shared" si="48"/>
        <v>1.5</v>
      </c>
      <c r="K236" s="46">
        <v>51</v>
      </c>
      <c r="L236" s="46">
        <v>5</v>
      </c>
      <c r="M236" s="46">
        <f t="shared" si="49"/>
        <v>56</v>
      </c>
      <c r="N236" s="46">
        <f t="shared" si="50"/>
        <v>3.36</v>
      </c>
      <c r="O236" s="46">
        <v>34</v>
      </c>
      <c r="P236" s="46">
        <v>3</v>
      </c>
      <c r="Q236" s="46">
        <f t="shared" si="51"/>
        <v>37</v>
      </c>
      <c r="R236" s="46">
        <f t="shared" si="52"/>
        <v>2.2199999999999998</v>
      </c>
      <c r="S236" s="221"/>
    </row>
    <row r="237" spans="1:19" ht="21">
      <c r="A237" s="78" t="s">
        <v>597</v>
      </c>
      <c r="B237" s="80">
        <v>1149100007</v>
      </c>
      <c r="C237" s="80">
        <v>4</v>
      </c>
      <c r="D237" s="78" t="s">
        <v>690</v>
      </c>
      <c r="E237" s="143">
        <v>1499900503869</v>
      </c>
      <c r="F237" s="80">
        <v>1</v>
      </c>
      <c r="G237" s="85">
        <v>16</v>
      </c>
      <c r="H237" s="46">
        <v>12</v>
      </c>
      <c r="I237" s="26">
        <f t="shared" si="47"/>
        <v>28</v>
      </c>
      <c r="J237" s="46">
        <f t="shared" si="48"/>
        <v>1.68</v>
      </c>
      <c r="K237" s="46">
        <v>39</v>
      </c>
      <c r="L237" s="46">
        <v>3.25</v>
      </c>
      <c r="M237" s="46">
        <f t="shared" si="49"/>
        <v>42.25</v>
      </c>
      <c r="N237" s="46">
        <f t="shared" si="50"/>
        <v>2.5349999999999997</v>
      </c>
      <c r="O237" s="46">
        <v>33</v>
      </c>
      <c r="P237" s="46">
        <v>6</v>
      </c>
      <c r="Q237" s="46">
        <f t="shared" si="51"/>
        <v>39</v>
      </c>
      <c r="R237" s="46">
        <f t="shared" si="52"/>
        <v>2.34</v>
      </c>
      <c r="S237" s="221"/>
    </row>
    <row r="238" spans="1:19" ht="21">
      <c r="A238" s="78" t="s">
        <v>597</v>
      </c>
      <c r="B238" s="80">
        <v>1149100007</v>
      </c>
      <c r="C238" s="80">
        <v>5</v>
      </c>
      <c r="D238" s="78" t="s">
        <v>691</v>
      </c>
      <c r="E238" s="143">
        <v>1499900513708</v>
      </c>
      <c r="F238" s="80">
        <v>1</v>
      </c>
      <c r="G238" s="46">
        <v>19.5</v>
      </c>
      <c r="H238" s="46">
        <v>18</v>
      </c>
      <c r="I238" s="26">
        <f>SUM(G238:H238)</f>
        <v>37.5</v>
      </c>
      <c r="J238" s="46">
        <f t="shared" si="48"/>
        <v>2.25</v>
      </c>
      <c r="K238" s="46">
        <v>20</v>
      </c>
      <c r="L238" s="46">
        <v>1.75</v>
      </c>
      <c r="M238" s="46">
        <f t="shared" si="49"/>
        <v>21.75</v>
      </c>
      <c r="N238" s="46">
        <f t="shared" si="50"/>
        <v>1.305</v>
      </c>
      <c r="O238" s="46">
        <v>26</v>
      </c>
      <c r="P238" s="46">
        <v>4</v>
      </c>
      <c r="Q238" s="46">
        <f t="shared" si="51"/>
        <v>30</v>
      </c>
      <c r="R238" s="46">
        <f t="shared" si="52"/>
        <v>1.7999999999999998</v>
      </c>
      <c r="S238" s="221"/>
    </row>
    <row r="239" spans="1:19" ht="21">
      <c r="A239" s="78" t="s">
        <v>597</v>
      </c>
      <c r="B239" s="80">
        <v>1149100007</v>
      </c>
      <c r="C239" s="80">
        <v>6</v>
      </c>
      <c r="D239" s="78" t="s">
        <v>692</v>
      </c>
      <c r="E239" s="143">
        <v>1490501207753</v>
      </c>
      <c r="F239" s="80">
        <v>1</v>
      </c>
      <c r="G239" s="85">
        <v>17</v>
      </c>
      <c r="H239" s="46">
        <v>16</v>
      </c>
      <c r="I239" s="26">
        <f t="shared" si="47"/>
        <v>33</v>
      </c>
      <c r="J239" s="46">
        <f t="shared" si="48"/>
        <v>1.98</v>
      </c>
      <c r="K239" s="46">
        <v>53</v>
      </c>
      <c r="L239" s="46">
        <v>11</v>
      </c>
      <c r="M239" s="46">
        <f t="shared" si="49"/>
        <v>64</v>
      </c>
      <c r="N239" s="46">
        <f t="shared" si="50"/>
        <v>3.84</v>
      </c>
      <c r="O239" s="46">
        <v>34</v>
      </c>
      <c r="P239" s="46">
        <v>6</v>
      </c>
      <c r="Q239" s="46">
        <f t="shared" si="51"/>
        <v>40</v>
      </c>
      <c r="R239" s="46">
        <f t="shared" si="52"/>
        <v>2.4</v>
      </c>
      <c r="S239" s="221"/>
    </row>
    <row r="240" spans="1:19" ht="21">
      <c r="A240" s="78" t="s">
        <v>597</v>
      </c>
      <c r="B240" s="80">
        <v>1149100007</v>
      </c>
      <c r="C240" s="80">
        <v>7</v>
      </c>
      <c r="D240" s="78" t="s">
        <v>693</v>
      </c>
      <c r="E240" s="143">
        <v>1469000048791</v>
      </c>
      <c r="F240" s="80">
        <v>1</v>
      </c>
      <c r="G240" s="46">
        <v>25.5</v>
      </c>
      <c r="H240" s="46">
        <v>12</v>
      </c>
      <c r="I240" s="26">
        <f>SUM(G240:H240)</f>
        <v>37.5</v>
      </c>
      <c r="J240" s="46">
        <f t="shared" si="48"/>
        <v>2.25</v>
      </c>
      <c r="K240" s="46">
        <v>31</v>
      </c>
      <c r="L240" s="46">
        <v>8</v>
      </c>
      <c r="M240" s="46">
        <f t="shared" si="49"/>
        <v>39</v>
      </c>
      <c r="N240" s="46">
        <f t="shared" si="50"/>
        <v>2.34</v>
      </c>
      <c r="O240" s="46">
        <v>43</v>
      </c>
      <c r="P240" s="46">
        <v>3</v>
      </c>
      <c r="Q240" s="46">
        <f t="shared" si="51"/>
        <v>46</v>
      </c>
      <c r="R240" s="46">
        <f t="shared" si="52"/>
        <v>2.76</v>
      </c>
      <c r="S240" s="221"/>
    </row>
    <row r="241" spans="1:19" ht="21">
      <c r="A241" s="78" t="s">
        <v>597</v>
      </c>
      <c r="B241" s="80">
        <v>1149100007</v>
      </c>
      <c r="C241" s="80">
        <v>8</v>
      </c>
      <c r="D241" s="78" t="s">
        <v>694</v>
      </c>
      <c r="E241" s="143">
        <v>1499900495882</v>
      </c>
      <c r="F241" s="80">
        <v>1</v>
      </c>
      <c r="G241" s="85">
        <v>11</v>
      </c>
      <c r="H241" s="46">
        <v>17</v>
      </c>
      <c r="I241" s="26">
        <f t="shared" si="47"/>
        <v>28</v>
      </c>
      <c r="J241" s="46">
        <f t="shared" si="48"/>
        <v>1.68</v>
      </c>
      <c r="K241" s="46">
        <v>17</v>
      </c>
      <c r="L241" s="46">
        <v>2.75</v>
      </c>
      <c r="M241" s="46">
        <f t="shared" si="49"/>
        <v>19.75</v>
      </c>
      <c r="N241" s="46">
        <f t="shared" si="50"/>
        <v>1.185</v>
      </c>
      <c r="O241" s="46">
        <v>35</v>
      </c>
      <c r="P241" s="46">
        <v>0</v>
      </c>
      <c r="Q241" s="46">
        <f t="shared" si="51"/>
        <v>35</v>
      </c>
      <c r="R241" s="46">
        <f t="shared" si="52"/>
        <v>2.1</v>
      </c>
      <c r="S241" s="221"/>
    </row>
    <row r="242" spans="1:19" ht="21">
      <c r="A242" s="78" t="s">
        <v>597</v>
      </c>
      <c r="B242" s="80">
        <v>1149100007</v>
      </c>
      <c r="C242" s="80">
        <v>9</v>
      </c>
      <c r="D242" s="78" t="s">
        <v>695</v>
      </c>
      <c r="E242" s="143">
        <v>1749700154639</v>
      </c>
      <c r="F242" s="80">
        <v>1</v>
      </c>
      <c r="G242" s="46">
        <v>17</v>
      </c>
      <c r="H242" s="46">
        <v>8</v>
      </c>
      <c r="I242" s="26">
        <f>SUM(G242:H242)</f>
        <v>25</v>
      </c>
      <c r="J242" s="46">
        <f t="shared" si="48"/>
        <v>1.5</v>
      </c>
      <c r="K242" s="46">
        <v>46</v>
      </c>
      <c r="L242" s="46">
        <v>4</v>
      </c>
      <c r="M242" s="46">
        <f t="shared" si="49"/>
        <v>50</v>
      </c>
      <c r="N242" s="46">
        <f t="shared" si="50"/>
        <v>3</v>
      </c>
      <c r="O242" s="46">
        <v>26</v>
      </c>
      <c r="P242" s="46">
        <v>5</v>
      </c>
      <c r="Q242" s="46">
        <f t="shared" si="51"/>
        <v>31</v>
      </c>
      <c r="R242" s="46">
        <f t="shared" si="52"/>
        <v>1.8599999999999999</v>
      </c>
      <c r="S242" s="221"/>
    </row>
    <row r="243" spans="1:19" ht="21">
      <c r="A243" s="78" t="s">
        <v>597</v>
      </c>
      <c r="B243" s="80">
        <v>1149100007</v>
      </c>
      <c r="C243" s="80">
        <v>10</v>
      </c>
      <c r="D243" s="78" t="s">
        <v>696</v>
      </c>
      <c r="E243" s="143">
        <v>1499900497346</v>
      </c>
      <c r="F243" s="80">
        <v>1</v>
      </c>
      <c r="G243" s="46">
        <v>19.5</v>
      </c>
      <c r="H243" s="46">
        <v>16</v>
      </c>
      <c r="I243" s="26">
        <f>SUM(G243:H243)</f>
        <v>35.5</v>
      </c>
      <c r="J243" s="46">
        <f t="shared" si="48"/>
        <v>2.13</v>
      </c>
      <c r="K243" s="46">
        <v>54</v>
      </c>
      <c r="L243" s="46">
        <v>20</v>
      </c>
      <c r="M243" s="46">
        <f t="shared" si="49"/>
        <v>74</v>
      </c>
      <c r="N243" s="46">
        <f t="shared" si="50"/>
        <v>4.4399999999999995</v>
      </c>
      <c r="O243" s="46">
        <v>51</v>
      </c>
      <c r="P243" s="46">
        <v>11</v>
      </c>
      <c r="Q243" s="46">
        <f t="shared" si="51"/>
        <v>62</v>
      </c>
      <c r="R243" s="46">
        <f t="shared" si="52"/>
        <v>3.7199999999999998</v>
      </c>
      <c r="S243" s="221"/>
    </row>
    <row r="244" spans="1:19" ht="21">
      <c r="A244" s="78" t="s">
        <v>597</v>
      </c>
      <c r="B244" s="80">
        <v>1149100007</v>
      </c>
      <c r="C244" s="80">
        <v>11</v>
      </c>
      <c r="D244" s="78" t="s">
        <v>697</v>
      </c>
      <c r="E244" s="143">
        <v>1499900502676</v>
      </c>
      <c r="F244" s="80">
        <v>1</v>
      </c>
      <c r="G244" s="46">
        <v>47.5</v>
      </c>
      <c r="H244" s="86">
        <v>40</v>
      </c>
      <c r="I244" s="26">
        <f>SUM(G244:H244)</f>
        <v>87.5</v>
      </c>
      <c r="J244" s="46">
        <f t="shared" si="48"/>
        <v>5.25</v>
      </c>
      <c r="K244" s="46">
        <v>34</v>
      </c>
      <c r="L244" s="46">
        <v>5</v>
      </c>
      <c r="M244" s="46">
        <f t="shared" si="49"/>
        <v>39</v>
      </c>
      <c r="N244" s="46">
        <f t="shared" si="50"/>
        <v>2.34</v>
      </c>
      <c r="O244" s="46">
        <v>31</v>
      </c>
      <c r="P244" s="46">
        <v>10</v>
      </c>
      <c r="Q244" s="46">
        <f t="shared" si="51"/>
        <v>41</v>
      </c>
      <c r="R244" s="46">
        <f t="shared" si="52"/>
        <v>2.46</v>
      </c>
      <c r="S244" s="221"/>
    </row>
    <row r="245" spans="1:19" ht="21">
      <c r="A245" s="78" t="s">
        <v>597</v>
      </c>
      <c r="B245" s="80">
        <v>1149100007</v>
      </c>
      <c r="C245" s="80">
        <v>12</v>
      </c>
      <c r="D245" s="78" t="s">
        <v>698</v>
      </c>
      <c r="E245" s="143">
        <v>1499900517711</v>
      </c>
      <c r="F245" s="80">
        <v>2</v>
      </c>
      <c r="G245" s="46">
        <v>14</v>
      </c>
      <c r="H245" s="86">
        <v>20</v>
      </c>
      <c r="I245" s="26">
        <f t="shared" si="47"/>
        <v>34</v>
      </c>
      <c r="J245" s="46">
        <f t="shared" si="48"/>
        <v>2.04</v>
      </c>
      <c r="K245" s="46">
        <v>33</v>
      </c>
      <c r="L245" s="46">
        <v>5</v>
      </c>
      <c r="M245" s="46">
        <f t="shared" si="49"/>
        <v>38</v>
      </c>
      <c r="N245" s="46">
        <f t="shared" si="50"/>
        <v>2.28</v>
      </c>
      <c r="O245" s="46">
        <v>34</v>
      </c>
      <c r="P245" s="46">
        <v>11</v>
      </c>
      <c r="Q245" s="46">
        <f t="shared" si="51"/>
        <v>45</v>
      </c>
      <c r="R245" s="46">
        <f t="shared" si="52"/>
        <v>2.6999999999999997</v>
      </c>
      <c r="S245" s="221"/>
    </row>
    <row r="246" spans="1:19" ht="21">
      <c r="A246" s="78" t="s">
        <v>597</v>
      </c>
      <c r="B246" s="80">
        <v>1149100007</v>
      </c>
      <c r="C246" s="80">
        <v>13</v>
      </c>
      <c r="D246" s="78" t="s">
        <v>699</v>
      </c>
      <c r="E246" s="143">
        <v>1490700104911</v>
      </c>
      <c r="F246" s="80">
        <v>2</v>
      </c>
      <c r="G246" s="46">
        <v>18.5</v>
      </c>
      <c r="H246" s="86">
        <v>32</v>
      </c>
      <c r="I246" s="26">
        <f t="shared" si="47"/>
        <v>50.5</v>
      </c>
      <c r="J246" s="46">
        <f t="shared" si="48"/>
        <v>3.03</v>
      </c>
      <c r="K246" s="46">
        <v>33</v>
      </c>
      <c r="L246" s="46">
        <v>4.75</v>
      </c>
      <c r="M246" s="46">
        <f t="shared" si="49"/>
        <v>37.75</v>
      </c>
      <c r="N246" s="46">
        <f t="shared" si="50"/>
        <v>2.265</v>
      </c>
      <c r="O246" s="46">
        <v>34</v>
      </c>
      <c r="P246" s="46">
        <v>12</v>
      </c>
      <c r="Q246" s="46">
        <f t="shared" si="51"/>
        <v>46</v>
      </c>
      <c r="R246" s="46">
        <f t="shared" si="52"/>
        <v>2.76</v>
      </c>
      <c r="S246" s="221"/>
    </row>
    <row r="247" spans="1:19" ht="21">
      <c r="A247" s="78" t="s">
        <v>597</v>
      </c>
      <c r="B247" s="80">
        <v>1149100007</v>
      </c>
      <c r="C247" s="80">
        <v>14</v>
      </c>
      <c r="D247" s="78" t="s">
        <v>700</v>
      </c>
      <c r="E247" s="143">
        <v>1499900495971</v>
      </c>
      <c r="F247" s="80">
        <v>2</v>
      </c>
      <c r="G247" s="46">
        <v>15</v>
      </c>
      <c r="H247" s="86">
        <v>32</v>
      </c>
      <c r="I247" s="26">
        <f t="shared" si="47"/>
        <v>47</v>
      </c>
      <c r="J247" s="46">
        <f t="shared" si="48"/>
        <v>2.82</v>
      </c>
      <c r="K247" s="46">
        <v>20</v>
      </c>
      <c r="L247" s="46">
        <v>3</v>
      </c>
      <c r="M247" s="46">
        <f t="shared" si="49"/>
        <v>23</v>
      </c>
      <c r="N247" s="46">
        <f t="shared" si="50"/>
        <v>1.38</v>
      </c>
      <c r="O247" s="46">
        <v>46</v>
      </c>
      <c r="P247" s="46">
        <v>2</v>
      </c>
      <c r="Q247" s="46">
        <f t="shared" si="51"/>
        <v>48</v>
      </c>
      <c r="R247" s="46">
        <f t="shared" si="52"/>
        <v>2.88</v>
      </c>
      <c r="S247" s="221"/>
    </row>
    <row r="248" spans="1:19" ht="21">
      <c r="A248" s="78" t="s">
        <v>597</v>
      </c>
      <c r="B248" s="80">
        <v>1149100007</v>
      </c>
      <c r="C248" s="80">
        <v>15</v>
      </c>
      <c r="D248" s="78" t="s">
        <v>701</v>
      </c>
      <c r="E248" s="143">
        <v>1490500104822</v>
      </c>
      <c r="F248" s="80">
        <v>2</v>
      </c>
      <c r="G248" s="46">
        <v>16.5</v>
      </c>
      <c r="H248" s="86">
        <v>22</v>
      </c>
      <c r="I248" s="26">
        <f t="shared" si="47"/>
        <v>38.5</v>
      </c>
      <c r="J248" s="46">
        <f t="shared" si="48"/>
        <v>2.31</v>
      </c>
      <c r="K248" s="46">
        <v>29</v>
      </c>
      <c r="L248" s="46">
        <v>7</v>
      </c>
      <c r="M248" s="46">
        <f t="shared" si="49"/>
        <v>36</v>
      </c>
      <c r="N248" s="46">
        <f t="shared" si="50"/>
        <v>2.16</v>
      </c>
      <c r="O248" s="46">
        <v>32</v>
      </c>
      <c r="P248" s="46">
        <v>0</v>
      </c>
      <c r="Q248" s="46">
        <f t="shared" si="51"/>
        <v>32</v>
      </c>
      <c r="R248" s="46">
        <f t="shared" si="52"/>
        <v>1.92</v>
      </c>
      <c r="S248" s="221"/>
    </row>
    <row r="249" spans="1:19" ht="21">
      <c r="A249" s="78" t="s">
        <v>597</v>
      </c>
      <c r="B249" s="80">
        <v>1149100007</v>
      </c>
      <c r="C249" s="80">
        <v>16</v>
      </c>
      <c r="D249" s="78" t="s">
        <v>702</v>
      </c>
      <c r="E249" s="143">
        <v>1490700104636</v>
      </c>
      <c r="F249" s="80">
        <v>2</v>
      </c>
      <c r="G249" s="46">
        <v>11</v>
      </c>
      <c r="H249" s="86">
        <v>24</v>
      </c>
      <c r="I249" s="26">
        <f t="shared" si="47"/>
        <v>35</v>
      </c>
      <c r="J249" s="46">
        <f t="shared" si="48"/>
        <v>2.1</v>
      </c>
      <c r="K249" s="46">
        <v>42</v>
      </c>
      <c r="L249" s="46">
        <v>11</v>
      </c>
      <c r="M249" s="46">
        <f t="shared" si="49"/>
        <v>53</v>
      </c>
      <c r="N249" s="46">
        <f t="shared" si="50"/>
        <v>3.1799999999999997</v>
      </c>
      <c r="O249" s="46">
        <v>47</v>
      </c>
      <c r="P249" s="46">
        <v>11</v>
      </c>
      <c r="Q249" s="46">
        <f t="shared" si="51"/>
        <v>58</v>
      </c>
      <c r="R249" s="46">
        <f t="shared" si="52"/>
        <v>3.48</v>
      </c>
      <c r="S249" s="221"/>
    </row>
    <row r="250" spans="1:19" ht="21">
      <c r="A250" s="78" t="s">
        <v>597</v>
      </c>
      <c r="B250" s="80">
        <v>1149100007</v>
      </c>
      <c r="C250" s="80">
        <v>17</v>
      </c>
      <c r="D250" s="78" t="s">
        <v>703</v>
      </c>
      <c r="E250" s="143">
        <v>1209501210975</v>
      </c>
      <c r="F250" s="80">
        <v>2</v>
      </c>
      <c r="G250" s="46">
        <v>25</v>
      </c>
      <c r="H250" s="86">
        <v>30</v>
      </c>
      <c r="I250" s="26">
        <f t="shared" si="47"/>
        <v>55</v>
      </c>
      <c r="J250" s="46">
        <f t="shared" si="48"/>
        <v>3.3</v>
      </c>
      <c r="K250" s="46">
        <v>32</v>
      </c>
      <c r="L250" s="46">
        <v>16</v>
      </c>
      <c r="M250" s="46">
        <f t="shared" si="49"/>
        <v>48</v>
      </c>
      <c r="N250" s="46">
        <f t="shared" si="50"/>
        <v>2.88</v>
      </c>
      <c r="O250" s="46">
        <v>46</v>
      </c>
      <c r="P250" s="46">
        <v>14</v>
      </c>
      <c r="Q250" s="46">
        <f t="shared" si="51"/>
        <v>60</v>
      </c>
      <c r="R250" s="46">
        <f t="shared" si="52"/>
        <v>3.5999999999999996</v>
      </c>
      <c r="S250" s="221"/>
    </row>
    <row r="251" spans="1:19" ht="21">
      <c r="A251" s="78" t="s">
        <v>597</v>
      </c>
      <c r="B251" s="80">
        <v>1149100007</v>
      </c>
      <c r="C251" s="80">
        <v>18</v>
      </c>
      <c r="D251" s="78" t="s">
        <v>704</v>
      </c>
      <c r="E251" s="143">
        <v>1499900492689</v>
      </c>
      <c r="F251" s="80">
        <v>2</v>
      </c>
      <c r="G251" s="46">
        <v>38.5</v>
      </c>
      <c r="H251" s="86">
        <v>38</v>
      </c>
      <c r="I251" s="26">
        <f t="shared" si="47"/>
        <v>76.5</v>
      </c>
      <c r="J251" s="46">
        <f t="shared" si="48"/>
        <v>4.59</v>
      </c>
      <c r="K251" s="46">
        <v>36</v>
      </c>
      <c r="L251" s="46">
        <v>105</v>
      </c>
      <c r="M251" s="46">
        <f t="shared" si="49"/>
        <v>141</v>
      </c>
      <c r="N251" s="46">
        <f t="shared" si="50"/>
        <v>8.459999999999999</v>
      </c>
      <c r="O251" s="46">
        <v>44</v>
      </c>
      <c r="P251" s="46">
        <v>8</v>
      </c>
      <c r="Q251" s="46">
        <f t="shared" si="51"/>
        <v>52</v>
      </c>
      <c r="R251" s="46">
        <f t="shared" si="52"/>
        <v>3.12</v>
      </c>
      <c r="S251" s="221"/>
    </row>
    <row r="252" spans="1:19" ht="21">
      <c r="A252" s="78" t="s">
        <v>597</v>
      </c>
      <c r="B252" s="80">
        <v>1149100007</v>
      </c>
      <c r="C252" s="80">
        <v>19</v>
      </c>
      <c r="D252" s="78" t="s">
        <v>705</v>
      </c>
      <c r="E252" s="143">
        <v>1848500017342</v>
      </c>
      <c r="F252" s="80">
        <v>2</v>
      </c>
      <c r="G252" s="46">
        <v>26.5</v>
      </c>
      <c r="H252" s="86">
        <v>14</v>
      </c>
      <c r="I252" s="26">
        <f t="shared" si="47"/>
        <v>40.5</v>
      </c>
      <c r="J252" s="46">
        <f t="shared" si="48"/>
        <v>2.4299999999999997</v>
      </c>
      <c r="K252" s="46">
        <v>38</v>
      </c>
      <c r="L252" s="46">
        <v>7.75</v>
      </c>
      <c r="M252" s="46">
        <f t="shared" si="49"/>
        <v>45.75</v>
      </c>
      <c r="N252" s="46">
        <f t="shared" si="50"/>
        <v>2.745</v>
      </c>
      <c r="O252" s="46">
        <v>52</v>
      </c>
      <c r="P252" s="46">
        <v>11</v>
      </c>
      <c r="Q252" s="46">
        <f t="shared" si="51"/>
        <v>63</v>
      </c>
      <c r="R252" s="46">
        <f t="shared" si="52"/>
        <v>3.78</v>
      </c>
      <c r="S252" s="221"/>
    </row>
    <row r="253" spans="1:19" ht="21">
      <c r="A253" s="78" t="s">
        <v>597</v>
      </c>
      <c r="B253" s="80">
        <v>1149100007</v>
      </c>
      <c r="C253" s="80">
        <v>20</v>
      </c>
      <c r="D253" s="79" t="s">
        <v>706</v>
      </c>
      <c r="E253" s="144">
        <v>1499900513465</v>
      </c>
      <c r="F253" s="80">
        <v>2</v>
      </c>
      <c r="G253" s="46">
        <v>31</v>
      </c>
      <c r="H253" s="46">
        <v>18</v>
      </c>
      <c r="I253" s="47">
        <f t="shared" si="47"/>
        <v>49</v>
      </c>
      <c r="J253" s="47">
        <f t="shared" si="48"/>
        <v>2.94</v>
      </c>
      <c r="K253" s="46">
        <v>24</v>
      </c>
      <c r="L253" s="46">
        <v>8</v>
      </c>
      <c r="M253" s="46">
        <f t="shared" si="49"/>
        <v>32</v>
      </c>
      <c r="N253" s="46">
        <f t="shared" si="50"/>
        <v>1.92</v>
      </c>
      <c r="O253" s="46">
        <v>50</v>
      </c>
      <c r="P253" s="46">
        <v>12</v>
      </c>
      <c r="Q253" s="46">
        <f t="shared" si="51"/>
        <v>62</v>
      </c>
      <c r="R253" s="46">
        <f t="shared" si="52"/>
        <v>3.7199999999999998</v>
      </c>
      <c r="S253" s="221"/>
    </row>
    <row r="254" spans="1:19" ht="21">
      <c r="A254" s="78" t="s">
        <v>597</v>
      </c>
      <c r="B254" s="80">
        <v>1149100007</v>
      </c>
      <c r="C254" s="80">
        <v>21</v>
      </c>
      <c r="D254" s="145" t="s">
        <v>707</v>
      </c>
      <c r="E254" s="144">
        <v>1490501207231</v>
      </c>
      <c r="F254" s="80">
        <v>2</v>
      </c>
      <c r="G254" s="46">
        <v>29.5</v>
      </c>
      <c r="H254" s="46">
        <v>30</v>
      </c>
      <c r="I254" s="47">
        <f t="shared" si="47"/>
        <v>59.5</v>
      </c>
      <c r="J254" s="47">
        <f t="shared" si="48"/>
        <v>3.57</v>
      </c>
      <c r="K254" s="46">
        <v>37</v>
      </c>
      <c r="L254" s="46">
        <v>5</v>
      </c>
      <c r="M254" s="46">
        <f t="shared" si="49"/>
        <v>42</v>
      </c>
      <c r="N254" s="46">
        <f t="shared" si="50"/>
        <v>2.52</v>
      </c>
      <c r="O254" s="46">
        <v>38</v>
      </c>
      <c r="P254" s="46">
        <v>9</v>
      </c>
      <c r="Q254" s="46">
        <f t="shared" si="51"/>
        <v>47</v>
      </c>
      <c r="R254" s="46">
        <f t="shared" si="52"/>
        <v>2.82</v>
      </c>
      <c r="S254" s="221"/>
    </row>
    <row r="255" spans="1:19" ht="21">
      <c r="A255" s="78" t="s">
        <v>597</v>
      </c>
      <c r="B255" s="80">
        <v>1149100007</v>
      </c>
      <c r="C255" s="80">
        <v>22</v>
      </c>
      <c r="D255" s="145" t="s">
        <v>708</v>
      </c>
      <c r="E255" s="144">
        <v>1499900505128</v>
      </c>
      <c r="F255" s="80">
        <v>2</v>
      </c>
      <c r="G255" s="46">
        <v>25</v>
      </c>
      <c r="H255" s="46">
        <v>24</v>
      </c>
      <c r="I255" s="47">
        <f t="shared" si="47"/>
        <v>49</v>
      </c>
      <c r="J255" s="47">
        <f t="shared" si="48"/>
        <v>2.94</v>
      </c>
      <c r="K255" s="46">
        <v>31</v>
      </c>
      <c r="L255" s="46">
        <v>3</v>
      </c>
      <c r="M255" s="46">
        <f t="shared" si="49"/>
        <v>34</v>
      </c>
      <c r="N255" s="46">
        <f t="shared" si="50"/>
        <v>2.04</v>
      </c>
      <c r="O255" s="46">
        <v>38</v>
      </c>
      <c r="P255" s="46">
        <v>6</v>
      </c>
      <c r="Q255" s="46">
        <f t="shared" si="51"/>
        <v>44</v>
      </c>
      <c r="R255" s="46">
        <f t="shared" si="52"/>
        <v>2.6399999999999997</v>
      </c>
      <c r="S255" s="221"/>
    </row>
    <row r="256" spans="1:19" ht="21">
      <c r="A256" s="78" t="s">
        <v>597</v>
      </c>
      <c r="B256" s="80">
        <v>1149100007</v>
      </c>
      <c r="C256" s="80">
        <v>23</v>
      </c>
      <c r="D256" s="145" t="s">
        <v>709</v>
      </c>
      <c r="E256" s="144">
        <v>1349901435001</v>
      </c>
      <c r="F256" s="80">
        <v>2</v>
      </c>
      <c r="G256" s="46">
        <v>18.5</v>
      </c>
      <c r="H256" s="46">
        <v>18</v>
      </c>
      <c r="I256" s="47">
        <f t="shared" si="47"/>
        <v>36.5</v>
      </c>
      <c r="J256" s="47">
        <f t="shared" si="48"/>
        <v>2.19</v>
      </c>
      <c r="K256" s="46">
        <v>30</v>
      </c>
      <c r="L256" s="46">
        <v>3</v>
      </c>
      <c r="M256" s="46">
        <f t="shared" si="49"/>
        <v>33</v>
      </c>
      <c r="N256" s="46">
        <f t="shared" si="50"/>
        <v>1.98</v>
      </c>
      <c r="O256" s="46">
        <v>20</v>
      </c>
      <c r="P256" s="46">
        <v>6</v>
      </c>
      <c r="Q256" s="46">
        <f t="shared" si="51"/>
        <v>26</v>
      </c>
      <c r="R256" s="46">
        <f t="shared" si="52"/>
        <v>1.56</v>
      </c>
      <c r="S256" s="221"/>
    </row>
    <row r="257" spans="1:19" ht="21">
      <c r="A257" s="78" t="s">
        <v>597</v>
      </c>
      <c r="B257" s="80">
        <v>1149100007</v>
      </c>
      <c r="C257" s="80">
        <v>24</v>
      </c>
      <c r="D257" s="146" t="s">
        <v>710</v>
      </c>
      <c r="E257" s="143">
        <v>1499900507805</v>
      </c>
      <c r="F257" s="80">
        <v>1</v>
      </c>
      <c r="G257" s="46">
        <v>33</v>
      </c>
      <c r="H257" s="46">
        <v>34</v>
      </c>
      <c r="I257" s="47">
        <f t="shared" si="47"/>
        <v>67</v>
      </c>
      <c r="J257" s="47">
        <f t="shared" si="48"/>
        <v>4.02</v>
      </c>
      <c r="K257" s="46">
        <v>54</v>
      </c>
      <c r="L257" s="46">
        <v>23</v>
      </c>
      <c r="M257" s="46">
        <f t="shared" si="49"/>
        <v>77</v>
      </c>
      <c r="N257" s="46">
        <f t="shared" si="50"/>
        <v>4.62</v>
      </c>
      <c r="O257" s="46">
        <v>64</v>
      </c>
      <c r="P257" s="46">
        <v>6</v>
      </c>
      <c r="Q257" s="46">
        <f t="shared" si="51"/>
        <v>70</v>
      </c>
      <c r="R257" s="46">
        <f t="shared" si="52"/>
        <v>4.2</v>
      </c>
      <c r="S257" s="221"/>
    </row>
    <row r="258" spans="1:19" ht="21">
      <c r="A258" s="78" t="s">
        <v>597</v>
      </c>
      <c r="B258" s="80">
        <v>1149100007</v>
      </c>
      <c r="C258" s="80">
        <v>25</v>
      </c>
      <c r="D258" s="146" t="s">
        <v>711</v>
      </c>
      <c r="E258" s="143">
        <v>1499900510725</v>
      </c>
      <c r="F258" s="80">
        <v>1</v>
      </c>
      <c r="G258" s="46">
        <v>15</v>
      </c>
      <c r="H258" s="46">
        <v>26</v>
      </c>
      <c r="I258" s="47">
        <f t="shared" si="47"/>
        <v>41</v>
      </c>
      <c r="J258" s="47">
        <f t="shared" si="48"/>
        <v>2.46</v>
      </c>
      <c r="K258" s="46">
        <v>47</v>
      </c>
      <c r="L258" s="46">
        <v>13</v>
      </c>
      <c r="M258" s="46">
        <f t="shared" si="49"/>
        <v>60</v>
      </c>
      <c r="N258" s="46">
        <f t="shared" si="50"/>
        <v>3.5999999999999996</v>
      </c>
      <c r="O258" s="46">
        <v>51</v>
      </c>
      <c r="P258" s="46">
        <v>6</v>
      </c>
      <c r="Q258" s="46">
        <f t="shared" si="51"/>
        <v>57</v>
      </c>
      <c r="R258" s="46">
        <f t="shared" si="52"/>
        <v>3.42</v>
      </c>
      <c r="S258" s="221"/>
    </row>
    <row r="259" spans="1:19" ht="21">
      <c r="A259" s="78" t="s">
        <v>597</v>
      </c>
      <c r="B259" s="80">
        <v>1149100007</v>
      </c>
      <c r="C259" s="80">
        <v>26</v>
      </c>
      <c r="D259" s="146" t="s">
        <v>712</v>
      </c>
      <c r="E259" s="143">
        <v>1499900477213</v>
      </c>
      <c r="F259" s="80">
        <v>1</v>
      </c>
      <c r="G259" s="46">
        <v>28</v>
      </c>
      <c r="H259" s="46">
        <v>28</v>
      </c>
      <c r="I259" s="47">
        <f t="shared" si="47"/>
        <v>56</v>
      </c>
      <c r="J259" s="47">
        <f t="shared" si="48"/>
        <v>3.36</v>
      </c>
      <c r="K259" s="46">
        <v>51</v>
      </c>
      <c r="L259" s="46">
        <v>13</v>
      </c>
      <c r="M259" s="46">
        <f t="shared" si="49"/>
        <v>64</v>
      </c>
      <c r="N259" s="46">
        <f t="shared" si="50"/>
        <v>3.84</v>
      </c>
      <c r="O259" s="46">
        <v>49</v>
      </c>
      <c r="P259" s="46">
        <v>8</v>
      </c>
      <c r="Q259" s="46">
        <f t="shared" si="51"/>
        <v>57</v>
      </c>
      <c r="R259" s="46">
        <f t="shared" si="52"/>
        <v>3.42</v>
      </c>
      <c r="S259" s="221"/>
    </row>
    <row r="260" spans="1:19" ht="21">
      <c r="A260" s="78" t="s">
        <v>597</v>
      </c>
      <c r="B260" s="80">
        <v>1149100007</v>
      </c>
      <c r="C260" s="80">
        <v>27</v>
      </c>
      <c r="D260" s="146" t="s">
        <v>713</v>
      </c>
      <c r="E260" s="143">
        <v>1490501207217</v>
      </c>
      <c r="F260" s="80">
        <v>1</v>
      </c>
      <c r="G260" s="46">
        <v>17</v>
      </c>
      <c r="H260" s="46">
        <v>16</v>
      </c>
      <c r="I260" s="47">
        <f t="shared" si="47"/>
        <v>33</v>
      </c>
      <c r="J260" s="47">
        <f t="shared" si="48"/>
        <v>1.98</v>
      </c>
      <c r="K260" s="46">
        <v>36</v>
      </c>
      <c r="L260" s="46">
        <v>5</v>
      </c>
      <c r="M260" s="46">
        <f t="shared" si="49"/>
        <v>41</v>
      </c>
      <c r="N260" s="46">
        <f t="shared" si="50"/>
        <v>2.46</v>
      </c>
      <c r="O260" s="46">
        <v>31</v>
      </c>
      <c r="P260" s="46">
        <v>4</v>
      </c>
      <c r="Q260" s="46">
        <f t="shared" si="51"/>
        <v>35</v>
      </c>
      <c r="R260" s="46">
        <f t="shared" si="52"/>
        <v>2.1</v>
      </c>
      <c r="S260" s="221"/>
    </row>
    <row r="261" spans="1:19" ht="21">
      <c r="A261" s="78" t="s">
        <v>597</v>
      </c>
      <c r="B261" s="80">
        <v>1149100007</v>
      </c>
      <c r="C261" s="80">
        <v>28</v>
      </c>
      <c r="D261" s="146" t="s">
        <v>714</v>
      </c>
      <c r="E261" s="143">
        <v>1499900496137</v>
      </c>
      <c r="F261" s="80">
        <v>1</v>
      </c>
      <c r="G261" s="46">
        <v>20</v>
      </c>
      <c r="H261" s="46">
        <v>20</v>
      </c>
      <c r="I261" s="47">
        <f t="shared" si="47"/>
        <v>40</v>
      </c>
      <c r="J261" s="47">
        <f t="shared" si="48"/>
        <v>2.4</v>
      </c>
      <c r="K261" s="46">
        <v>58</v>
      </c>
      <c r="L261" s="46">
        <v>23</v>
      </c>
      <c r="M261" s="46">
        <f t="shared" si="49"/>
        <v>81</v>
      </c>
      <c r="N261" s="46">
        <f t="shared" si="50"/>
        <v>4.859999999999999</v>
      </c>
      <c r="O261" s="46">
        <v>50</v>
      </c>
      <c r="P261" s="46">
        <v>6</v>
      </c>
      <c r="Q261" s="46">
        <f t="shared" si="51"/>
        <v>56</v>
      </c>
      <c r="R261" s="46">
        <f t="shared" si="52"/>
        <v>3.36</v>
      </c>
      <c r="S261" s="221"/>
    </row>
    <row r="262" spans="1:19" ht="21">
      <c r="A262" s="78" t="s">
        <v>597</v>
      </c>
      <c r="B262" s="80">
        <v>1149100007</v>
      </c>
      <c r="C262" s="80">
        <v>29</v>
      </c>
      <c r="D262" s="146" t="s">
        <v>715</v>
      </c>
      <c r="E262" s="143">
        <v>1499900497958</v>
      </c>
      <c r="F262" s="80">
        <v>1</v>
      </c>
      <c r="G262" s="46">
        <v>18</v>
      </c>
      <c r="H262" s="46">
        <v>32</v>
      </c>
      <c r="I262" s="47">
        <f t="shared" si="47"/>
        <v>50</v>
      </c>
      <c r="J262" s="47">
        <f t="shared" si="48"/>
        <v>3</v>
      </c>
      <c r="K262" s="46">
        <v>59</v>
      </c>
      <c r="L262" s="46">
        <v>23</v>
      </c>
      <c r="M262" s="46">
        <f t="shared" si="49"/>
        <v>82</v>
      </c>
      <c r="N262" s="46">
        <f t="shared" si="50"/>
        <v>4.92</v>
      </c>
      <c r="O262" s="46">
        <v>51</v>
      </c>
      <c r="P262" s="46">
        <v>5</v>
      </c>
      <c r="Q262" s="46">
        <f t="shared" si="51"/>
        <v>56</v>
      </c>
      <c r="R262" s="46">
        <f t="shared" si="52"/>
        <v>3.36</v>
      </c>
      <c r="S262" s="221"/>
    </row>
    <row r="263" spans="1:19" ht="21">
      <c r="A263" s="78" t="s">
        <v>597</v>
      </c>
      <c r="B263" s="80">
        <v>1149100007</v>
      </c>
      <c r="C263" s="80">
        <v>30</v>
      </c>
      <c r="D263" s="146" t="s">
        <v>716</v>
      </c>
      <c r="E263" s="143">
        <v>1102700835597</v>
      </c>
      <c r="F263" s="80">
        <v>1</v>
      </c>
      <c r="G263" s="46">
        <v>14</v>
      </c>
      <c r="H263" s="46">
        <v>26</v>
      </c>
      <c r="I263" s="47">
        <f t="shared" si="47"/>
        <v>40</v>
      </c>
      <c r="J263" s="47">
        <f t="shared" si="48"/>
        <v>2.4</v>
      </c>
      <c r="K263" s="46">
        <v>53</v>
      </c>
      <c r="L263" s="46">
        <v>11</v>
      </c>
      <c r="M263" s="46">
        <f t="shared" si="49"/>
        <v>64</v>
      </c>
      <c r="N263" s="46">
        <f t="shared" si="50"/>
        <v>3.84</v>
      </c>
      <c r="O263" s="46">
        <v>46</v>
      </c>
      <c r="P263" s="46">
        <v>8</v>
      </c>
      <c r="Q263" s="46">
        <f t="shared" si="51"/>
        <v>54</v>
      </c>
      <c r="R263" s="46">
        <f t="shared" si="52"/>
        <v>3.2399999999999998</v>
      </c>
      <c r="S263" s="221"/>
    </row>
    <row r="264" spans="1:19" ht="21">
      <c r="A264" s="78" t="s">
        <v>597</v>
      </c>
      <c r="B264" s="80">
        <v>1149100007</v>
      </c>
      <c r="C264" s="80">
        <v>31</v>
      </c>
      <c r="D264" s="146" t="s">
        <v>717</v>
      </c>
      <c r="E264" s="143">
        <v>1104400034931</v>
      </c>
      <c r="F264" s="80">
        <v>1</v>
      </c>
      <c r="G264" s="46">
        <v>20</v>
      </c>
      <c r="H264" s="46">
        <v>36</v>
      </c>
      <c r="I264" s="47">
        <f t="shared" si="47"/>
        <v>56</v>
      </c>
      <c r="J264" s="47">
        <f t="shared" si="48"/>
        <v>3.36</v>
      </c>
      <c r="K264" s="46">
        <v>46</v>
      </c>
      <c r="L264" s="46">
        <v>7</v>
      </c>
      <c r="M264" s="46">
        <f t="shared" si="49"/>
        <v>53</v>
      </c>
      <c r="N264" s="46">
        <f t="shared" si="50"/>
        <v>3.1799999999999997</v>
      </c>
      <c r="O264" s="46">
        <v>49</v>
      </c>
      <c r="P264" s="46">
        <v>10</v>
      </c>
      <c r="Q264" s="46">
        <f t="shared" si="51"/>
        <v>59</v>
      </c>
      <c r="R264" s="46">
        <f t="shared" si="52"/>
        <v>3.54</v>
      </c>
      <c r="S264" s="221"/>
    </row>
    <row r="265" spans="1:19" ht="21">
      <c r="A265" s="78" t="s">
        <v>597</v>
      </c>
      <c r="B265" s="80">
        <v>1149100007</v>
      </c>
      <c r="C265" s="80">
        <v>32</v>
      </c>
      <c r="D265" s="146" t="s">
        <v>718</v>
      </c>
      <c r="E265" s="143">
        <v>1499900496307</v>
      </c>
      <c r="F265" s="80">
        <v>1</v>
      </c>
      <c r="G265" s="46">
        <v>25</v>
      </c>
      <c r="H265" s="46">
        <v>26</v>
      </c>
      <c r="I265" s="47">
        <f t="shared" si="47"/>
        <v>51</v>
      </c>
      <c r="J265" s="47">
        <f t="shared" si="48"/>
        <v>3.06</v>
      </c>
      <c r="K265" s="46">
        <v>61</v>
      </c>
      <c r="L265" s="46">
        <v>23</v>
      </c>
      <c r="M265" s="46">
        <f t="shared" si="49"/>
        <v>84</v>
      </c>
      <c r="N265" s="46">
        <f t="shared" si="50"/>
        <v>5.04</v>
      </c>
      <c r="O265" s="46">
        <v>44</v>
      </c>
      <c r="P265" s="46">
        <v>5</v>
      </c>
      <c r="Q265" s="46">
        <f t="shared" si="51"/>
        <v>49</v>
      </c>
      <c r="R265" s="46">
        <f t="shared" si="52"/>
        <v>2.94</v>
      </c>
      <c r="S265" s="221"/>
    </row>
    <row r="266" spans="1:19" ht="21">
      <c r="A266" s="78" t="s">
        <v>597</v>
      </c>
      <c r="B266" s="80">
        <v>1149100007</v>
      </c>
      <c r="C266" s="80">
        <v>33</v>
      </c>
      <c r="D266" s="146" t="s">
        <v>719</v>
      </c>
      <c r="E266" s="143">
        <v>1499900505861</v>
      </c>
      <c r="F266" s="80">
        <v>1</v>
      </c>
      <c r="G266" s="46">
        <v>16</v>
      </c>
      <c r="H266" s="46">
        <v>20</v>
      </c>
      <c r="I266" s="47">
        <f t="shared" si="47"/>
        <v>36</v>
      </c>
      <c r="J266" s="47">
        <f t="shared" si="48"/>
        <v>2.16</v>
      </c>
      <c r="K266" s="46">
        <v>49</v>
      </c>
      <c r="L266" s="46">
        <v>9</v>
      </c>
      <c r="M266" s="46">
        <f t="shared" si="49"/>
        <v>58</v>
      </c>
      <c r="N266" s="46">
        <f t="shared" si="50"/>
        <v>3.48</v>
      </c>
      <c r="O266" s="46">
        <v>48</v>
      </c>
      <c r="P266" s="46">
        <v>3</v>
      </c>
      <c r="Q266" s="46">
        <f t="shared" si="51"/>
        <v>51</v>
      </c>
      <c r="R266" s="46">
        <f t="shared" si="52"/>
        <v>3.06</v>
      </c>
      <c r="S266" s="221"/>
    </row>
    <row r="267" spans="1:19" s="84" customFormat="1" ht="21">
      <c r="A267" s="78" t="s">
        <v>597</v>
      </c>
      <c r="B267" s="80">
        <v>1149100007</v>
      </c>
      <c r="C267" s="80">
        <v>34</v>
      </c>
      <c r="D267" s="146" t="s">
        <v>720</v>
      </c>
      <c r="E267" s="147">
        <v>1499900501408</v>
      </c>
      <c r="F267" s="80">
        <v>1</v>
      </c>
      <c r="G267" s="46">
        <v>20</v>
      </c>
      <c r="H267" s="46">
        <v>34</v>
      </c>
      <c r="I267" s="47">
        <f t="shared" si="47"/>
        <v>54</v>
      </c>
      <c r="J267" s="47">
        <f t="shared" si="48"/>
        <v>3.2399999999999998</v>
      </c>
      <c r="K267" s="46">
        <v>57</v>
      </c>
      <c r="L267" s="46">
        <v>20</v>
      </c>
      <c r="M267" s="46">
        <f t="shared" si="49"/>
        <v>77</v>
      </c>
      <c r="N267" s="46">
        <f t="shared" si="50"/>
        <v>4.62</v>
      </c>
      <c r="O267" s="46">
        <v>30</v>
      </c>
      <c r="P267" s="46">
        <v>3</v>
      </c>
      <c r="Q267" s="46">
        <f t="shared" si="51"/>
        <v>33</v>
      </c>
      <c r="R267" s="46">
        <f t="shared" si="52"/>
        <v>1.98</v>
      </c>
      <c r="S267" s="222"/>
    </row>
    <row r="268" spans="1:19" s="84" customFormat="1" ht="21">
      <c r="A268" s="78" t="s">
        <v>597</v>
      </c>
      <c r="B268" s="80">
        <v>1149100007</v>
      </c>
      <c r="C268" s="80">
        <v>35</v>
      </c>
      <c r="D268" s="146" t="s">
        <v>721</v>
      </c>
      <c r="E268" s="147">
        <v>1499900497524</v>
      </c>
      <c r="F268" s="80">
        <v>1</v>
      </c>
      <c r="G268" s="46">
        <v>22</v>
      </c>
      <c r="H268" s="46">
        <v>42</v>
      </c>
      <c r="I268" s="47">
        <f t="shared" si="47"/>
        <v>64</v>
      </c>
      <c r="J268" s="47">
        <f t="shared" si="48"/>
        <v>3.84</v>
      </c>
      <c r="K268" s="46">
        <v>54</v>
      </c>
      <c r="L268" s="46">
        <v>28</v>
      </c>
      <c r="M268" s="46">
        <f t="shared" si="49"/>
        <v>82</v>
      </c>
      <c r="N268" s="46">
        <f t="shared" si="50"/>
        <v>4.92</v>
      </c>
      <c r="O268" s="46">
        <v>45</v>
      </c>
      <c r="P268" s="46">
        <v>7</v>
      </c>
      <c r="Q268" s="46">
        <f t="shared" si="51"/>
        <v>52</v>
      </c>
      <c r="R268" s="46">
        <f t="shared" si="52"/>
        <v>3.12</v>
      </c>
      <c r="S268" s="222"/>
    </row>
    <row r="269" spans="1:19" s="84" customFormat="1" ht="21">
      <c r="A269" s="78" t="s">
        <v>597</v>
      </c>
      <c r="B269" s="80">
        <v>1149100007</v>
      </c>
      <c r="C269" s="80">
        <v>36</v>
      </c>
      <c r="D269" s="146" t="s">
        <v>722</v>
      </c>
      <c r="E269" s="147">
        <v>1499900501793</v>
      </c>
      <c r="F269" s="80">
        <v>2</v>
      </c>
      <c r="G269" s="46">
        <v>24</v>
      </c>
      <c r="H269" s="46">
        <v>30</v>
      </c>
      <c r="I269" s="47">
        <f t="shared" si="47"/>
        <v>54</v>
      </c>
      <c r="J269" s="47">
        <f t="shared" si="48"/>
        <v>3.2399999999999998</v>
      </c>
      <c r="K269" s="46">
        <v>42</v>
      </c>
      <c r="L269" s="46">
        <v>8</v>
      </c>
      <c r="M269" s="46">
        <f t="shared" si="49"/>
        <v>50</v>
      </c>
      <c r="N269" s="46">
        <f t="shared" si="50"/>
        <v>3</v>
      </c>
      <c r="O269" s="46">
        <v>41</v>
      </c>
      <c r="P269" s="46">
        <v>10</v>
      </c>
      <c r="Q269" s="46">
        <f t="shared" si="51"/>
        <v>51</v>
      </c>
      <c r="R269" s="46">
        <f t="shared" si="52"/>
        <v>3.06</v>
      </c>
      <c r="S269" s="222"/>
    </row>
    <row r="270" spans="1:19" s="84" customFormat="1" ht="21">
      <c r="A270" s="78" t="s">
        <v>597</v>
      </c>
      <c r="B270" s="80">
        <v>1149100007</v>
      </c>
      <c r="C270" s="80">
        <v>37</v>
      </c>
      <c r="D270" s="146" t="s">
        <v>723</v>
      </c>
      <c r="E270" s="147">
        <v>1499900487545</v>
      </c>
      <c r="F270" s="80">
        <v>2</v>
      </c>
      <c r="G270" s="46">
        <v>31</v>
      </c>
      <c r="H270" s="46">
        <v>34</v>
      </c>
      <c r="I270" s="47">
        <f t="shared" si="47"/>
        <v>65</v>
      </c>
      <c r="J270" s="47">
        <f t="shared" si="48"/>
        <v>3.9</v>
      </c>
      <c r="K270" s="46">
        <v>57</v>
      </c>
      <c r="L270" s="46">
        <v>23</v>
      </c>
      <c r="M270" s="46">
        <f t="shared" si="49"/>
        <v>80</v>
      </c>
      <c r="N270" s="46">
        <f t="shared" si="50"/>
        <v>4.8</v>
      </c>
      <c r="O270" s="46">
        <v>43</v>
      </c>
      <c r="P270" s="46">
        <v>9</v>
      </c>
      <c r="Q270" s="46">
        <f t="shared" si="51"/>
        <v>52</v>
      </c>
      <c r="R270" s="46">
        <f t="shared" si="52"/>
        <v>3.12</v>
      </c>
      <c r="S270" s="222"/>
    </row>
    <row r="271" spans="1:19" s="84" customFormat="1" ht="21">
      <c r="A271" s="78" t="s">
        <v>597</v>
      </c>
      <c r="B271" s="80">
        <v>1149100007</v>
      </c>
      <c r="C271" s="80">
        <v>38</v>
      </c>
      <c r="D271" s="146" t="s">
        <v>724</v>
      </c>
      <c r="E271" s="147">
        <v>149900499730</v>
      </c>
      <c r="F271" s="80">
        <v>2</v>
      </c>
      <c r="G271" s="46">
        <v>21</v>
      </c>
      <c r="H271" s="46">
        <v>28</v>
      </c>
      <c r="I271" s="47">
        <f t="shared" si="47"/>
        <v>49</v>
      </c>
      <c r="J271" s="47">
        <f t="shared" si="48"/>
        <v>2.94</v>
      </c>
      <c r="K271" s="46">
        <v>47</v>
      </c>
      <c r="L271" s="46">
        <v>11</v>
      </c>
      <c r="M271" s="46">
        <f t="shared" si="49"/>
        <v>58</v>
      </c>
      <c r="N271" s="46">
        <f t="shared" si="50"/>
        <v>3.48</v>
      </c>
      <c r="O271" s="46">
        <v>53</v>
      </c>
      <c r="P271" s="46">
        <v>5</v>
      </c>
      <c r="Q271" s="46">
        <f t="shared" si="51"/>
        <v>58</v>
      </c>
      <c r="R271" s="46">
        <f t="shared" si="52"/>
        <v>3.48</v>
      </c>
      <c r="S271" s="222"/>
    </row>
    <row r="272" spans="1:19" s="84" customFormat="1" ht="21">
      <c r="A272" s="78" t="s">
        <v>597</v>
      </c>
      <c r="B272" s="80">
        <v>1149100007</v>
      </c>
      <c r="C272" s="80">
        <v>39</v>
      </c>
      <c r="D272" s="146" t="s">
        <v>725</v>
      </c>
      <c r="E272" s="147">
        <v>1139700057337</v>
      </c>
      <c r="F272" s="80">
        <v>2</v>
      </c>
      <c r="G272" s="46">
        <v>23</v>
      </c>
      <c r="H272" s="46">
        <v>34</v>
      </c>
      <c r="I272" s="47">
        <f t="shared" si="47"/>
        <v>57</v>
      </c>
      <c r="J272" s="47">
        <f t="shared" si="48"/>
        <v>3.42</v>
      </c>
      <c r="K272" s="46">
        <v>51</v>
      </c>
      <c r="L272" s="46">
        <v>25</v>
      </c>
      <c r="M272" s="46">
        <f t="shared" si="49"/>
        <v>76</v>
      </c>
      <c r="N272" s="46">
        <f t="shared" si="50"/>
        <v>4.56</v>
      </c>
      <c r="O272" s="46">
        <v>47</v>
      </c>
      <c r="P272" s="46">
        <v>3</v>
      </c>
      <c r="Q272" s="46">
        <f t="shared" si="51"/>
        <v>50</v>
      </c>
      <c r="R272" s="46">
        <f t="shared" si="52"/>
        <v>3</v>
      </c>
      <c r="S272" s="222"/>
    </row>
    <row r="273" spans="1:19" s="84" customFormat="1" ht="21">
      <c r="A273" s="78" t="s">
        <v>597</v>
      </c>
      <c r="B273" s="80">
        <v>1149100007</v>
      </c>
      <c r="C273" s="80">
        <v>40</v>
      </c>
      <c r="D273" s="146" t="s">
        <v>726</v>
      </c>
      <c r="E273" s="147">
        <v>1490501207826</v>
      </c>
      <c r="F273" s="80">
        <v>2</v>
      </c>
      <c r="G273" s="46">
        <v>27</v>
      </c>
      <c r="H273" s="46">
        <v>22</v>
      </c>
      <c r="I273" s="47">
        <f t="shared" si="47"/>
        <v>49</v>
      </c>
      <c r="J273" s="47">
        <f t="shared" si="48"/>
        <v>2.94</v>
      </c>
      <c r="K273" s="46">
        <v>60</v>
      </c>
      <c r="L273" s="46">
        <v>23</v>
      </c>
      <c r="M273" s="46">
        <f t="shared" si="49"/>
        <v>83</v>
      </c>
      <c r="N273" s="46">
        <f t="shared" si="50"/>
        <v>4.9799999999999995</v>
      </c>
      <c r="O273" s="46">
        <v>51</v>
      </c>
      <c r="P273" s="46">
        <v>5</v>
      </c>
      <c r="Q273" s="46">
        <f t="shared" si="51"/>
        <v>56</v>
      </c>
      <c r="R273" s="46">
        <f t="shared" si="52"/>
        <v>3.36</v>
      </c>
      <c r="S273" s="222"/>
    </row>
    <row r="274" spans="1:19" s="84" customFormat="1" ht="21">
      <c r="A274" s="78" t="s">
        <v>597</v>
      </c>
      <c r="B274" s="80">
        <v>1149100007</v>
      </c>
      <c r="C274" s="80">
        <v>41</v>
      </c>
      <c r="D274" s="146" t="s">
        <v>727</v>
      </c>
      <c r="E274" s="147">
        <v>1499900500207</v>
      </c>
      <c r="F274" s="80">
        <v>2</v>
      </c>
      <c r="G274" s="46">
        <v>22</v>
      </c>
      <c r="H274" s="46">
        <v>28</v>
      </c>
      <c r="I274" s="47">
        <f t="shared" si="47"/>
        <v>50</v>
      </c>
      <c r="J274" s="47">
        <f t="shared" si="48"/>
        <v>3</v>
      </c>
      <c r="K274" s="46">
        <v>47</v>
      </c>
      <c r="L274" s="46">
        <v>12</v>
      </c>
      <c r="M274" s="46">
        <f t="shared" si="49"/>
        <v>59</v>
      </c>
      <c r="N274" s="46">
        <f t="shared" si="50"/>
        <v>3.54</v>
      </c>
      <c r="O274" s="46">
        <v>42</v>
      </c>
      <c r="P274" s="46">
        <v>9</v>
      </c>
      <c r="Q274" s="46">
        <f t="shared" si="51"/>
        <v>51</v>
      </c>
      <c r="R274" s="46">
        <f t="shared" si="52"/>
        <v>3.06</v>
      </c>
      <c r="S274" s="222"/>
    </row>
    <row r="275" spans="1:19" s="84" customFormat="1" ht="21">
      <c r="A275" s="78" t="s">
        <v>597</v>
      </c>
      <c r="B275" s="80">
        <v>1149100007</v>
      </c>
      <c r="C275" s="80">
        <v>42</v>
      </c>
      <c r="D275" s="148" t="s">
        <v>728</v>
      </c>
      <c r="E275" s="144">
        <v>1499900497703</v>
      </c>
      <c r="F275" s="80">
        <v>2</v>
      </c>
      <c r="G275" s="46">
        <v>30</v>
      </c>
      <c r="H275" s="46">
        <v>24</v>
      </c>
      <c r="I275" s="47">
        <f t="shared" si="47"/>
        <v>54</v>
      </c>
      <c r="J275" s="47">
        <f t="shared" si="48"/>
        <v>3.2399999999999998</v>
      </c>
      <c r="K275" s="46">
        <v>52</v>
      </c>
      <c r="L275" s="46">
        <v>3</v>
      </c>
      <c r="M275" s="46">
        <f t="shared" si="49"/>
        <v>55</v>
      </c>
      <c r="N275" s="46">
        <f t="shared" si="50"/>
        <v>3.3</v>
      </c>
      <c r="O275" s="46">
        <v>49</v>
      </c>
      <c r="P275" s="46">
        <v>2</v>
      </c>
      <c r="Q275" s="46">
        <f t="shared" si="51"/>
        <v>51</v>
      </c>
      <c r="R275" s="46">
        <f t="shared" si="52"/>
        <v>3.06</v>
      </c>
      <c r="S275" s="222"/>
    </row>
    <row r="276" spans="1:19" s="84" customFormat="1" ht="21">
      <c r="A276" s="78" t="s">
        <v>597</v>
      </c>
      <c r="B276" s="80">
        <v>1149100007</v>
      </c>
      <c r="C276" s="80">
        <v>43</v>
      </c>
      <c r="D276" s="148" t="s">
        <v>729</v>
      </c>
      <c r="E276" s="144">
        <v>1129701386300</v>
      </c>
      <c r="F276" s="80">
        <v>2</v>
      </c>
      <c r="G276" s="46">
        <v>19</v>
      </c>
      <c r="H276" s="46">
        <v>26</v>
      </c>
      <c r="I276" s="47">
        <f t="shared" si="47"/>
        <v>45</v>
      </c>
      <c r="J276" s="47">
        <f t="shared" si="48"/>
        <v>2.6999999999999997</v>
      </c>
      <c r="K276" s="46">
        <v>40</v>
      </c>
      <c r="L276" s="46">
        <v>10</v>
      </c>
      <c r="M276" s="46">
        <f t="shared" si="49"/>
        <v>50</v>
      </c>
      <c r="N276" s="46">
        <f t="shared" si="50"/>
        <v>3</v>
      </c>
      <c r="O276" s="46">
        <v>40</v>
      </c>
      <c r="P276" s="46">
        <v>0</v>
      </c>
      <c r="Q276" s="46">
        <f t="shared" si="51"/>
        <v>40</v>
      </c>
      <c r="R276" s="46">
        <f t="shared" si="52"/>
        <v>2.4</v>
      </c>
      <c r="S276" s="222"/>
    </row>
    <row r="277" spans="1:19" s="84" customFormat="1" ht="21">
      <c r="A277" s="78" t="s">
        <v>597</v>
      </c>
      <c r="B277" s="80">
        <v>1149100007</v>
      </c>
      <c r="C277" s="80">
        <v>44</v>
      </c>
      <c r="D277" s="148" t="s">
        <v>730</v>
      </c>
      <c r="E277" s="144">
        <v>1449900842680</v>
      </c>
      <c r="F277" s="80">
        <v>2</v>
      </c>
      <c r="G277" s="46">
        <v>19</v>
      </c>
      <c r="H277" s="46">
        <v>32</v>
      </c>
      <c r="I277" s="47">
        <f t="shared" si="47"/>
        <v>51</v>
      </c>
      <c r="J277" s="47">
        <f t="shared" si="48"/>
        <v>3.06</v>
      </c>
      <c r="K277" s="46">
        <v>45</v>
      </c>
      <c r="L277" s="46">
        <v>11</v>
      </c>
      <c r="M277" s="46">
        <f t="shared" si="49"/>
        <v>56</v>
      </c>
      <c r="N277" s="46">
        <f t="shared" si="50"/>
        <v>3.36</v>
      </c>
      <c r="O277" s="46">
        <v>34</v>
      </c>
      <c r="P277" s="46">
        <v>5</v>
      </c>
      <c r="Q277" s="46">
        <f t="shared" si="51"/>
        <v>39</v>
      </c>
      <c r="R277" s="46">
        <f t="shared" si="52"/>
        <v>2.34</v>
      </c>
      <c r="S277" s="222"/>
    </row>
    <row r="278" spans="1:19" s="84" customFormat="1" ht="21">
      <c r="A278" s="78" t="s">
        <v>597</v>
      </c>
      <c r="B278" s="80">
        <v>1149100007</v>
      </c>
      <c r="C278" s="80">
        <v>45</v>
      </c>
      <c r="D278" s="148" t="s">
        <v>731</v>
      </c>
      <c r="E278" s="144">
        <v>1490501206340</v>
      </c>
      <c r="F278" s="80">
        <v>2</v>
      </c>
      <c r="G278" s="46">
        <v>20</v>
      </c>
      <c r="H278" s="46">
        <v>24</v>
      </c>
      <c r="I278" s="47">
        <f t="shared" si="47"/>
        <v>44</v>
      </c>
      <c r="J278" s="47">
        <f t="shared" si="48"/>
        <v>2.6399999999999997</v>
      </c>
      <c r="K278" s="46">
        <v>44</v>
      </c>
      <c r="L278" s="46">
        <v>2</v>
      </c>
      <c r="M278" s="46">
        <f t="shared" si="49"/>
        <v>46</v>
      </c>
      <c r="N278" s="46">
        <f t="shared" si="50"/>
        <v>2.76</v>
      </c>
      <c r="O278" s="46">
        <v>50</v>
      </c>
      <c r="P278" s="46">
        <v>6</v>
      </c>
      <c r="Q278" s="46">
        <f t="shared" si="51"/>
        <v>56</v>
      </c>
      <c r="R278" s="46">
        <f t="shared" si="52"/>
        <v>3.36</v>
      </c>
      <c r="S278" s="222"/>
    </row>
    <row r="279" spans="1:19" s="84" customFormat="1" ht="21">
      <c r="A279" s="78" t="s">
        <v>597</v>
      </c>
      <c r="B279" s="80">
        <v>1149100007</v>
      </c>
      <c r="C279" s="80">
        <v>46</v>
      </c>
      <c r="D279" s="79" t="s">
        <v>732</v>
      </c>
      <c r="E279" s="144">
        <v>1339900935310</v>
      </c>
      <c r="F279" s="80">
        <v>2</v>
      </c>
      <c r="G279" s="46">
        <v>28</v>
      </c>
      <c r="H279" s="46">
        <v>12</v>
      </c>
      <c r="I279" s="47">
        <f t="shared" si="47"/>
        <v>40</v>
      </c>
      <c r="J279" s="47">
        <f t="shared" si="48"/>
        <v>2.4</v>
      </c>
      <c r="K279" s="46">
        <v>40</v>
      </c>
      <c r="L279" s="46">
        <v>16</v>
      </c>
      <c r="M279" s="46">
        <f t="shared" si="49"/>
        <v>56</v>
      </c>
      <c r="N279" s="46">
        <f t="shared" si="50"/>
        <v>3.36</v>
      </c>
      <c r="O279" s="46">
        <v>58</v>
      </c>
      <c r="P279" s="46">
        <v>6</v>
      </c>
      <c r="Q279" s="46">
        <f t="shared" si="51"/>
        <v>64</v>
      </c>
      <c r="R279" s="46">
        <f t="shared" si="52"/>
        <v>3.84</v>
      </c>
      <c r="S279" s="222"/>
    </row>
    <row r="280" spans="1:19" ht="21">
      <c r="A280" s="78" t="s">
        <v>597</v>
      </c>
      <c r="B280" s="80">
        <v>1149100007</v>
      </c>
      <c r="C280" s="80">
        <v>47</v>
      </c>
      <c r="D280" s="79" t="s">
        <v>733</v>
      </c>
      <c r="E280" s="144">
        <v>1499900501807</v>
      </c>
      <c r="F280" s="80">
        <v>2</v>
      </c>
      <c r="G280" s="46">
        <v>40</v>
      </c>
      <c r="H280" s="46">
        <v>26</v>
      </c>
      <c r="I280" s="47">
        <f t="shared" si="47"/>
        <v>66</v>
      </c>
      <c r="J280" s="47">
        <f t="shared" si="48"/>
        <v>3.96</v>
      </c>
      <c r="K280" s="46">
        <v>51</v>
      </c>
      <c r="L280" s="46">
        <v>25</v>
      </c>
      <c r="M280" s="46">
        <f t="shared" si="49"/>
        <v>76</v>
      </c>
      <c r="N280" s="46">
        <f t="shared" si="50"/>
        <v>4.56</v>
      </c>
      <c r="O280" s="46">
        <v>51</v>
      </c>
      <c r="P280" s="46">
        <v>9</v>
      </c>
      <c r="Q280" s="46">
        <f t="shared" si="51"/>
        <v>60</v>
      </c>
      <c r="R280" s="46">
        <f t="shared" si="52"/>
        <v>3.5999999999999996</v>
      </c>
      <c r="S280" s="221"/>
    </row>
    <row r="281" spans="1:19" ht="21">
      <c r="A281" s="78" t="s">
        <v>597</v>
      </c>
      <c r="B281" s="80">
        <v>1149100007</v>
      </c>
      <c r="C281" s="80">
        <v>48</v>
      </c>
      <c r="D281" s="79" t="s">
        <v>734</v>
      </c>
      <c r="E281" s="144">
        <v>1490300157805</v>
      </c>
      <c r="F281" s="80">
        <v>2</v>
      </c>
      <c r="G281" s="46">
        <v>29</v>
      </c>
      <c r="H281" s="46">
        <v>30</v>
      </c>
      <c r="I281" s="47">
        <f t="shared" si="47"/>
        <v>59</v>
      </c>
      <c r="J281" s="47">
        <f t="shared" si="48"/>
        <v>3.54</v>
      </c>
      <c r="K281" s="46">
        <v>57</v>
      </c>
      <c r="L281" s="46">
        <v>25</v>
      </c>
      <c r="M281" s="46">
        <f t="shared" si="49"/>
        <v>82</v>
      </c>
      <c r="N281" s="46">
        <f t="shared" si="50"/>
        <v>4.92</v>
      </c>
      <c r="O281" s="46">
        <v>42</v>
      </c>
      <c r="P281" s="46">
        <v>2</v>
      </c>
      <c r="Q281" s="46">
        <f t="shared" si="51"/>
        <v>44</v>
      </c>
      <c r="R281" s="46">
        <f t="shared" si="52"/>
        <v>2.6399999999999997</v>
      </c>
      <c r="S281" s="221"/>
    </row>
  </sheetData>
  <sheetProtection/>
  <mergeCells count="11">
    <mergeCell ref="E3:E4"/>
    <mergeCell ref="F3:F4"/>
    <mergeCell ref="G3:J3"/>
    <mergeCell ref="A2:R2"/>
    <mergeCell ref="K3:N3"/>
    <mergeCell ref="O3:R3"/>
    <mergeCell ref="A1:R1"/>
    <mergeCell ref="A3:A4"/>
    <mergeCell ref="B3:B4"/>
    <mergeCell ref="C3:C4"/>
    <mergeCell ref="D3:D4"/>
  </mergeCells>
  <printOptions/>
  <pageMargins left="0.23622047244094488" right="0" top="0.5511811023622047" bottom="0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1"/>
  <sheetViews>
    <sheetView tabSelected="1" zoomScale="50" zoomScaleNormal="50" zoomScalePageLayoutView="50" workbookViewId="0" topLeftCell="A1">
      <selection activeCell="P13" sqref="P13"/>
    </sheetView>
  </sheetViews>
  <sheetFormatPr defaultColWidth="9.140625" defaultRowHeight="15"/>
  <cols>
    <col min="1" max="1" width="18.140625" style="45" customWidth="1"/>
    <col min="2" max="2" width="16.421875" style="4" customWidth="1"/>
    <col min="3" max="3" width="5.28125" style="5" customWidth="1"/>
    <col min="4" max="4" width="25.28125" style="6" customWidth="1"/>
    <col min="5" max="5" width="18.421875" style="156" customWidth="1"/>
    <col min="6" max="6" width="5.57421875" style="5" customWidth="1"/>
    <col min="7" max="7" width="10.7109375" style="2" customWidth="1"/>
    <col min="8" max="8" width="13.140625" style="2" bestFit="1" customWidth="1"/>
    <col min="9" max="10" width="9.140625" style="2" customWidth="1"/>
    <col min="11" max="12" width="12.7109375" style="2" bestFit="1" customWidth="1"/>
    <col min="13" max="13" width="9.28125" style="2" customWidth="1"/>
    <col min="14" max="14" width="9.00390625" style="2" customWidth="1"/>
    <col min="15" max="16" width="12.7109375" style="2" bestFit="1" customWidth="1"/>
    <col min="17" max="17" width="8.57421875" style="2" customWidth="1"/>
    <col min="18" max="18" width="9.140625" style="2" customWidth="1"/>
    <col min="19" max="16384" width="9.00390625" style="1" customWidth="1"/>
  </cols>
  <sheetData>
    <row r="1" spans="1:18" ht="21" customHeight="1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21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9" ht="21" customHeight="1">
      <c r="A3" s="202" t="s">
        <v>1289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3"/>
    </row>
    <row r="4" spans="1:19" s="179" customFormat="1" ht="21">
      <c r="A4" s="187" t="s">
        <v>0</v>
      </c>
      <c r="B4" s="188" t="s">
        <v>1</v>
      </c>
      <c r="C4" s="189" t="s">
        <v>2</v>
      </c>
      <c r="D4" s="189" t="s">
        <v>3</v>
      </c>
      <c r="E4" s="198" t="s">
        <v>4</v>
      </c>
      <c r="F4" s="189" t="s">
        <v>5</v>
      </c>
      <c r="G4" s="182" t="s">
        <v>6</v>
      </c>
      <c r="H4" s="182"/>
      <c r="I4" s="182"/>
      <c r="J4" s="182"/>
      <c r="K4" s="182" t="s">
        <v>12</v>
      </c>
      <c r="L4" s="182"/>
      <c r="M4" s="182"/>
      <c r="N4" s="182"/>
      <c r="O4" s="182" t="s">
        <v>15</v>
      </c>
      <c r="P4" s="182"/>
      <c r="Q4" s="182"/>
      <c r="R4" s="182"/>
      <c r="S4" s="174"/>
    </row>
    <row r="5" spans="1:19" s="4" customFormat="1" ht="189.75" customHeight="1">
      <c r="A5" s="187"/>
      <c r="B5" s="188"/>
      <c r="C5" s="189"/>
      <c r="D5" s="189"/>
      <c r="E5" s="198"/>
      <c r="F5" s="189"/>
      <c r="G5" s="180" t="s">
        <v>19</v>
      </c>
      <c r="H5" s="180" t="s">
        <v>20</v>
      </c>
      <c r="I5" s="180" t="s">
        <v>9</v>
      </c>
      <c r="J5" s="180" t="s">
        <v>47</v>
      </c>
      <c r="K5" s="180" t="s">
        <v>13</v>
      </c>
      <c r="L5" s="180" t="s">
        <v>14</v>
      </c>
      <c r="M5" s="180" t="s">
        <v>9</v>
      </c>
      <c r="N5" s="180" t="s">
        <v>47</v>
      </c>
      <c r="O5" s="180" t="s">
        <v>21</v>
      </c>
      <c r="P5" s="180" t="s">
        <v>22</v>
      </c>
      <c r="Q5" s="180" t="s">
        <v>9</v>
      </c>
      <c r="R5" s="180" t="s">
        <v>47</v>
      </c>
      <c r="S5" s="175" t="s">
        <v>137</v>
      </c>
    </row>
    <row r="6" spans="1:19" ht="21">
      <c r="A6" s="10" t="s">
        <v>138</v>
      </c>
      <c r="B6" s="90" t="s">
        <v>139</v>
      </c>
      <c r="C6" s="36">
        <v>1</v>
      </c>
      <c r="D6" s="25" t="s">
        <v>349</v>
      </c>
      <c r="E6" s="150">
        <v>1659902323688</v>
      </c>
      <c r="F6" s="40">
        <v>1</v>
      </c>
      <c r="G6" s="39">
        <v>16</v>
      </c>
      <c r="H6" s="39">
        <v>2</v>
      </c>
      <c r="I6" s="39">
        <f>SUM(G6:H6)</f>
        <v>18</v>
      </c>
      <c r="J6" s="39">
        <f>I6*0.06</f>
        <v>1.08</v>
      </c>
      <c r="K6" s="39">
        <v>24</v>
      </c>
      <c r="L6" s="39">
        <v>0.5</v>
      </c>
      <c r="M6" s="39">
        <f>SUM(K6:L6)</f>
        <v>24.5</v>
      </c>
      <c r="N6" s="39">
        <f>M6*0.06</f>
        <v>1.47</v>
      </c>
      <c r="O6" s="39">
        <v>21</v>
      </c>
      <c r="P6" s="39">
        <v>0</v>
      </c>
      <c r="Q6" s="39">
        <f>SUM(O6:P6)</f>
        <v>21</v>
      </c>
      <c r="R6" s="39">
        <f>Q6*0.06</f>
        <v>1.26</v>
      </c>
      <c r="S6" s="9"/>
    </row>
    <row r="7" spans="1:19" ht="21">
      <c r="A7" s="10" t="s">
        <v>138</v>
      </c>
      <c r="B7" s="90" t="s">
        <v>139</v>
      </c>
      <c r="C7" s="36">
        <v>2</v>
      </c>
      <c r="D7" s="25" t="s">
        <v>350</v>
      </c>
      <c r="E7" s="150">
        <v>1490501206331</v>
      </c>
      <c r="F7" s="40">
        <v>1</v>
      </c>
      <c r="G7" s="39">
        <v>25</v>
      </c>
      <c r="H7" s="39">
        <v>12</v>
      </c>
      <c r="I7" s="39">
        <f aca="true" t="shared" si="0" ref="I7:I43">SUM(G7:H7)</f>
        <v>37</v>
      </c>
      <c r="J7" s="39">
        <f aca="true" t="shared" si="1" ref="J7:J43">I7*0.06</f>
        <v>2.2199999999999998</v>
      </c>
      <c r="K7" s="39">
        <v>33</v>
      </c>
      <c r="L7" s="39">
        <v>0</v>
      </c>
      <c r="M7" s="39">
        <f aca="true" t="shared" si="2" ref="M7:M43">SUM(K7:L7)</f>
        <v>33</v>
      </c>
      <c r="N7" s="39">
        <f aca="true" t="shared" si="3" ref="N7:N43">M7*0.06</f>
        <v>1.98</v>
      </c>
      <c r="O7" s="39">
        <v>32</v>
      </c>
      <c r="P7" s="39">
        <v>0</v>
      </c>
      <c r="Q7" s="39">
        <f aca="true" t="shared" si="4" ref="Q7:Q43">SUM(O7:P7)</f>
        <v>32</v>
      </c>
      <c r="R7" s="39">
        <f aca="true" t="shared" si="5" ref="R7:R43">Q7*0.06</f>
        <v>1.92</v>
      </c>
      <c r="S7" s="9"/>
    </row>
    <row r="8" spans="1:19" ht="21">
      <c r="A8" s="10" t="s">
        <v>138</v>
      </c>
      <c r="B8" s="90" t="s">
        <v>139</v>
      </c>
      <c r="C8" s="36">
        <v>3</v>
      </c>
      <c r="D8" s="25" t="s">
        <v>351</v>
      </c>
      <c r="E8" s="150">
        <v>1499900469059</v>
      </c>
      <c r="F8" s="40">
        <v>1</v>
      </c>
      <c r="G8" s="39">
        <v>33</v>
      </c>
      <c r="H8" s="39">
        <v>10</v>
      </c>
      <c r="I8" s="39">
        <f t="shared" si="0"/>
        <v>43</v>
      </c>
      <c r="J8" s="39">
        <f t="shared" si="1"/>
        <v>2.58</v>
      </c>
      <c r="K8" s="39">
        <v>45</v>
      </c>
      <c r="L8" s="39">
        <v>10</v>
      </c>
      <c r="M8" s="39">
        <f t="shared" si="2"/>
        <v>55</v>
      </c>
      <c r="N8" s="39">
        <f t="shared" si="3"/>
        <v>3.3</v>
      </c>
      <c r="O8" s="39">
        <v>42</v>
      </c>
      <c r="P8" s="39">
        <v>0</v>
      </c>
      <c r="Q8" s="39">
        <f t="shared" si="4"/>
        <v>42</v>
      </c>
      <c r="R8" s="39">
        <f t="shared" si="5"/>
        <v>2.52</v>
      </c>
      <c r="S8" s="9"/>
    </row>
    <row r="9" spans="1:19" ht="21">
      <c r="A9" s="10" t="s">
        <v>138</v>
      </c>
      <c r="B9" s="90" t="s">
        <v>139</v>
      </c>
      <c r="C9" s="36">
        <v>4</v>
      </c>
      <c r="D9" s="25" t="s">
        <v>352</v>
      </c>
      <c r="E9" s="150">
        <v>1490501205092</v>
      </c>
      <c r="F9" s="40">
        <v>1</v>
      </c>
      <c r="G9" s="39">
        <v>36</v>
      </c>
      <c r="H9" s="39">
        <v>11</v>
      </c>
      <c r="I9" s="39">
        <f t="shared" si="0"/>
        <v>47</v>
      </c>
      <c r="J9" s="39">
        <f t="shared" si="1"/>
        <v>2.82</v>
      </c>
      <c r="K9" s="39">
        <v>43</v>
      </c>
      <c r="L9" s="39">
        <v>4</v>
      </c>
      <c r="M9" s="39">
        <f t="shared" si="2"/>
        <v>47</v>
      </c>
      <c r="N9" s="39">
        <f t="shared" si="3"/>
        <v>2.82</v>
      </c>
      <c r="O9" s="39">
        <v>39</v>
      </c>
      <c r="P9" s="39">
        <v>1.5</v>
      </c>
      <c r="Q9" s="39">
        <f t="shared" si="4"/>
        <v>40.5</v>
      </c>
      <c r="R9" s="39">
        <f t="shared" si="5"/>
        <v>2.4299999999999997</v>
      </c>
      <c r="S9" s="9"/>
    </row>
    <row r="10" spans="1:19" ht="21">
      <c r="A10" s="10" t="s">
        <v>138</v>
      </c>
      <c r="B10" s="90" t="s">
        <v>139</v>
      </c>
      <c r="C10" s="36">
        <v>5</v>
      </c>
      <c r="D10" s="25" t="s">
        <v>353</v>
      </c>
      <c r="E10" s="150">
        <v>1499900454221</v>
      </c>
      <c r="F10" s="40">
        <v>1</v>
      </c>
      <c r="G10" s="39">
        <v>28</v>
      </c>
      <c r="H10" s="39">
        <v>15</v>
      </c>
      <c r="I10" s="39">
        <f t="shared" si="0"/>
        <v>43</v>
      </c>
      <c r="J10" s="39">
        <f t="shared" si="1"/>
        <v>2.58</v>
      </c>
      <c r="K10" s="39">
        <v>21</v>
      </c>
      <c r="L10" s="39">
        <v>1</v>
      </c>
      <c r="M10" s="39">
        <f t="shared" si="2"/>
        <v>22</v>
      </c>
      <c r="N10" s="39">
        <f t="shared" si="3"/>
        <v>1.3199999999999998</v>
      </c>
      <c r="O10" s="39">
        <v>42</v>
      </c>
      <c r="P10" s="39">
        <v>0</v>
      </c>
      <c r="Q10" s="39">
        <f t="shared" si="4"/>
        <v>42</v>
      </c>
      <c r="R10" s="39">
        <f t="shared" si="5"/>
        <v>2.52</v>
      </c>
      <c r="S10" s="9"/>
    </row>
    <row r="11" spans="1:19" ht="21">
      <c r="A11" s="10" t="s">
        <v>138</v>
      </c>
      <c r="B11" s="90" t="s">
        <v>139</v>
      </c>
      <c r="C11" s="36">
        <v>6</v>
      </c>
      <c r="D11" s="25" t="s">
        <v>354</v>
      </c>
      <c r="E11" s="150">
        <v>1499900478066</v>
      </c>
      <c r="F11" s="40">
        <v>1</v>
      </c>
      <c r="G11" s="39">
        <v>19</v>
      </c>
      <c r="H11" s="39">
        <v>4</v>
      </c>
      <c r="I11" s="39">
        <f t="shared" si="0"/>
        <v>23</v>
      </c>
      <c r="J11" s="39">
        <f t="shared" si="1"/>
        <v>1.38</v>
      </c>
      <c r="K11" s="39">
        <v>29</v>
      </c>
      <c r="L11" s="39">
        <v>0.5</v>
      </c>
      <c r="M11" s="39">
        <f t="shared" si="2"/>
        <v>29.5</v>
      </c>
      <c r="N11" s="39">
        <f t="shared" si="3"/>
        <v>1.77</v>
      </c>
      <c r="O11" s="39">
        <v>35</v>
      </c>
      <c r="P11" s="39">
        <v>0</v>
      </c>
      <c r="Q11" s="39">
        <f t="shared" si="4"/>
        <v>35</v>
      </c>
      <c r="R11" s="39">
        <f t="shared" si="5"/>
        <v>2.1</v>
      </c>
      <c r="S11" s="9"/>
    </row>
    <row r="12" spans="1:19" ht="21">
      <c r="A12" s="10" t="s">
        <v>138</v>
      </c>
      <c r="B12" s="90" t="s">
        <v>139</v>
      </c>
      <c r="C12" s="36">
        <v>7</v>
      </c>
      <c r="D12" s="25" t="s">
        <v>355</v>
      </c>
      <c r="E12" s="150">
        <v>1490501206285</v>
      </c>
      <c r="F12" s="40">
        <v>1</v>
      </c>
      <c r="G12" s="39">
        <v>19</v>
      </c>
      <c r="H12" s="39">
        <v>4</v>
      </c>
      <c r="I12" s="39">
        <f t="shared" si="0"/>
        <v>23</v>
      </c>
      <c r="J12" s="39">
        <f t="shared" si="1"/>
        <v>1.38</v>
      </c>
      <c r="K12" s="39">
        <v>34</v>
      </c>
      <c r="L12" s="39">
        <v>4.5</v>
      </c>
      <c r="M12" s="39">
        <f t="shared" si="2"/>
        <v>38.5</v>
      </c>
      <c r="N12" s="39">
        <f t="shared" si="3"/>
        <v>2.31</v>
      </c>
      <c r="O12" s="39">
        <v>27</v>
      </c>
      <c r="P12" s="39">
        <v>0</v>
      </c>
      <c r="Q12" s="39">
        <f t="shared" si="4"/>
        <v>27</v>
      </c>
      <c r="R12" s="39">
        <f t="shared" si="5"/>
        <v>1.6199999999999999</v>
      </c>
      <c r="S12" s="9"/>
    </row>
    <row r="13" spans="1:19" ht="21">
      <c r="A13" s="10" t="s">
        <v>138</v>
      </c>
      <c r="B13" s="90" t="s">
        <v>139</v>
      </c>
      <c r="C13" s="36">
        <v>8</v>
      </c>
      <c r="D13" s="25" t="s">
        <v>356</v>
      </c>
      <c r="E13" s="150">
        <v>1490501205181</v>
      </c>
      <c r="F13" s="40">
        <v>1</v>
      </c>
      <c r="G13" s="39">
        <v>31</v>
      </c>
      <c r="H13" s="39">
        <v>10</v>
      </c>
      <c r="I13" s="39">
        <f t="shared" si="0"/>
        <v>41</v>
      </c>
      <c r="J13" s="39">
        <f t="shared" si="1"/>
        <v>2.46</v>
      </c>
      <c r="K13" s="39">
        <v>23</v>
      </c>
      <c r="L13" s="39">
        <v>1</v>
      </c>
      <c r="M13" s="39">
        <f t="shared" si="2"/>
        <v>24</v>
      </c>
      <c r="N13" s="39">
        <f t="shared" si="3"/>
        <v>1.44</v>
      </c>
      <c r="O13" s="39">
        <v>39</v>
      </c>
      <c r="P13" s="39">
        <v>0</v>
      </c>
      <c r="Q13" s="39">
        <f t="shared" si="4"/>
        <v>39</v>
      </c>
      <c r="R13" s="39">
        <f t="shared" si="5"/>
        <v>2.34</v>
      </c>
      <c r="S13" s="9"/>
    </row>
    <row r="14" spans="1:19" ht="21">
      <c r="A14" s="10" t="s">
        <v>138</v>
      </c>
      <c r="B14" s="90" t="s">
        <v>139</v>
      </c>
      <c r="C14" s="36">
        <v>9</v>
      </c>
      <c r="D14" s="25" t="s">
        <v>357</v>
      </c>
      <c r="E14" s="150">
        <v>1499900463395</v>
      </c>
      <c r="F14" s="40">
        <v>1</v>
      </c>
      <c r="G14" s="39">
        <v>30</v>
      </c>
      <c r="H14" s="39">
        <v>14</v>
      </c>
      <c r="I14" s="39">
        <f t="shared" si="0"/>
        <v>44</v>
      </c>
      <c r="J14" s="39">
        <f t="shared" si="1"/>
        <v>2.6399999999999997</v>
      </c>
      <c r="K14" s="39">
        <v>33</v>
      </c>
      <c r="L14" s="39">
        <v>4</v>
      </c>
      <c r="M14" s="39">
        <f t="shared" si="2"/>
        <v>37</v>
      </c>
      <c r="N14" s="39">
        <f t="shared" si="3"/>
        <v>2.2199999999999998</v>
      </c>
      <c r="O14" s="39">
        <v>45</v>
      </c>
      <c r="P14" s="39">
        <v>0</v>
      </c>
      <c r="Q14" s="39">
        <f t="shared" si="4"/>
        <v>45</v>
      </c>
      <c r="R14" s="39">
        <f t="shared" si="5"/>
        <v>2.6999999999999997</v>
      </c>
      <c r="S14" s="9"/>
    </row>
    <row r="15" spans="1:19" ht="21">
      <c r="A15" s="10" t="s">
        <v>138</v>
      </c>
      <c r="B15" s="90" t="s">
        <v>139</v>
      </c>
      <c r="C15" s="36">
        <v>10</v>
      </c>
      <c r="D15" s="25" t="s">
        <v>358</v>
      </c>
      <c r="E15" s="150">
        <v>1149900918361</v>
      </c>
      <c r="F15" s="40">
        <v>1</v>
      </c>
      <c r="G15" s="39">
        <v>44</v>
      </c>
      <c r="H15" s="39">
        <v>22</v>
      </c>
      <c r="I15" s="39">
        <f t="shared" si="0"/>
        <v>66</v>
      </c>
      <c r="J15" s="39">
        <f t="shared" si="1"/>
        <v>3.96</v>
      </c>
      <c r="K15" s="39">
        <v>52</v>
      </c>
      <c r="L15" s="39">
        <v>20</v>
      </c>
      <c r="M15" s="39">
        <f t="shared" si="2"/>
        <v>72</v>
      </c>
      <c r="N15" s="39">
        <f t="shared" si="3"/>
        <v>4.32</v>
      </c>
      <c r="O15" s="39">
        <v>62</v>
      </c>
      <c r="P15" s="39">
        <v>3</v>
      </c>
      <c r="Q15" s="39">
        <f t="shared" si="4"/>
        <v>65</v>
      </c>
      <c r="R15" s="39">
        <f t="shared" si="5"/>
        <v>3.9</v>
      </c>
      <c r="S15" s="9"/>
    </row>
    <row r="16" spans="1:19" ht="21">
      <c r="A16" s="10" t="s">
        <v>138</v>
      </c>
      <c r="B16" s="90" t="s">
        <v>139</v>
      </c>
      <c r="C16" s="36">
        <v>11</v>
      </c>
      <c r="D16" s="25" t="s">
        <v>359</v>
      </c>
      <c r="E16" s="151">
        <v>1499900483515</v>
      </c>
      <c r="F16" s="40">
        <v>1</v>
      </c>
      <c r="G16" s="39">
        <v>38</v>
      </c>
      <c r="H16" s="39">
        <v>26</v>
      </c>
      <c r="I16" s="39">
        <f t="shared" si="0"/>
        <v>64</v>
      </c>
      <c r="J16" s="39">
        <f t="shared" si="1"/>
        <v>3.84</v>
      </c>
      <c r="K16" s="39">
        <v>54</v>
      </c>
      <c r="L16" s="39">
        <v>12</v>
      </c>
      <c r="M16" s="39">
        <f t="shared" si="2"/>
        <v>66</v>
      </c>
      <c r="N16" s="39">
        <f t="shared" si="3"/>
        <v>3.96</v>
      </c>
      <c r="O16" s="39">
        <v>63</v>
      </c>
      <c r="P16" s="39">
        <v>8</v>
      </c>
      <c r="Q16" s="39">
        <f t="shared" si="4"/>
        <v>71</v>
      </c>
      <c r="R16" s="39">
        <f t="shared" si="5"/>
        <v>4.26</v>
      </c>
      <c r="S16" s="9"/>
    </row>
    <row r="17" spans="1:19" ht="21">
      <c r="A17" s="10" t="s">
        <v>138</v>
      </c>
      <c r="B17" s="90" t="s">
        <v>139</v>
      </c>
      <c r="C17" s="36">
        <v>12</v>
      </c>
      <c r="D17" s="25" t="s">
        <v>360</v>
      </c>
      <c r="E17" s="150">
        <v>1490501205645</v>
      </c>
      <c r="F17" s="40">
        <v>2</v>
      </c>
      <c r="G17" s="39">
        <v>37</v>
      </c>
      <c r="H17" s="39">
        <v>24</v>
      </c>
      <c r="I17" s="39">
        <f t="shared" si="0"/>
        <v>61</v>
      </c>
      <c r="J17" s="39">
        <f t="shared" si="1"/>
        <v>3.6599999999999997</v>
      </c>
      <c r="K17" s="39">
        <v>33</v>
      </c>
      <c r="L17" s="39">
        <v>6.75</v>
      </c>
      <c r="M17" s="39">
        <f t="shared" si="2"/>
        <v>39.75</v>
      </c>
      <c r="N17" s="39">
        <f t="shared" si="3"/>
        <v>2.385</v>
      </c>
      <c r="O17" s="39">
        <v>56</v>
      </c>
      <c r="P17" s="39">
        <v>3</v>
      </c>
      <c r="Q17" s="39">
        <f t="shared" si="4"/>
        <v>59</v>
      </c>
      <c r="R17" s="39">
        <f t="shared" si="5"/>
        <v>3.54</v>
      </c>
      <c r="S17" s="9"/>
    </row>
    <row r="18" spans="1:19" ht="21">
      <c r="A18" s="10" t="s">
        <v>138</v>
      </c>
      <c r="B18" s="90" t="s">
        <v>139</v>
      </c>
      <c r="C18" s="36">
        <v>13</v>
      </c>
      <c r="D18" s="25" t="s">
        <v>361</v>
      </c>
      <c r="E18" s="150">
        <v>1490501206030</v>
      </c>
      <c r="F18" s="40">
        <v>2</v>
      </c>
      <c r="G18" s="39">
        <v>30</v>
      </c>
      <c r="H18" s="39">
        <v>26</v>
      </c>
      <c r="I18" s="39">
        <f t="shared" si="0"/>
        <v>56</v>
      </c>
      <c r="J18" s="39">
        <f t="shared" si="1"/>
        <v>3.36</v>
      </c>
      <c r="K18" s="39">
        <v>39</v>
      </c>
      <c r="L18" s="39">
        <v>2</v>
      </c>
      <c r="M18" s="39">
        <f t="shared" si="2"/>
        <v>41</v>
      </c>
      <c r="N18" s="39">
        <f t="shared" si="3"/>
        <v>2.46</v>
      </c>
      <c r="O18" s="39">
        <v>29</v>
      </c>
      <c r="P18" s="39">
        <v>3</v>
      </c>
      <c r="Q18" s="39">
        <f t="shared" si="4"/>
        <v>32</v>
      </c>
      <c r="R18" s="39">
        <f t="shared" si="5"/>
        <v>1.92</v>
      </c>
      <c r="S18" s="9"/>
    </row>
    <row r="19" spans="1:19" ht="21">
      <c r="A19" s="10" t="s">
        <v>138</v>
      </c>
      <c r="B19" s="90" t="s">
        <v>139</v>
      </c>
      <c r="C19" s="36">
        <v>14</v>
      </c>
      <c r="D19" s="25" t="s">
        <v>362</v>
      </c>
      <c r="E19" s="150">
        <v>1499900472157</v>
      </c>
      <c r="F19" s="40">
        <v>2</v>
      </c>
      <c r="G19" s="39">
        <v>37</v>
      </c>
      <c r="H19" s="39">
        <v>27</v>
      </c>
      <c r="I19" s="39">
        <f t="shared" si="0"/>
        <v>64</v>
      </c>
      <c r="J19" s="39">
        <f t="shared" si="1"/>
        <v>3.84</v>
      </c>
      <c r="K19" s="39">
        <v>40</v>
      </c>
      <c r="L19" s="39">
        <v>8</v>
      </c>
      <c r="M19" s="39">
        <f t="shared" si="2"/>
        <v>48</v>
      </c>
      <c r="N19" s="39">
        <f t="shared" si="3"/>
        <v>2.88</v>
      </c>
      <c r="O19" s="39">
        <v>53</v>
      </c>
      <c r="P19" s="39">
        <v>4</v>
      </c>
      <c r="Q19" s="39">
        <f t="shared" si="4"/>
        <v>57</v>
      </c>
      <c r="R19" s="39">
        <f t="shared" si="5"/>
        <v>3.42</v>
      </c>
      <c r="S19" s="9"/>
    </row>
    <row r="20" spans="1:19" ht="21">
      <c r="A20" s="10" t="s">
        <v>138</v>
      </c>
      <c r="B20" s="90" t="s">
        <v>139</v>
      </c>
      <c r="C20" s="36">
        <v>15</v>
      </c>
      <c r="D20" s="25" t="s">
        <v>363</v>
      </c>
      <c r="E20" s="150">
        <v>1490501205700</v>
      </c>
      <c r="F20" s="40">
        <v>2</v>
      </c>
      <c r="G20" s="39">
        <v>41</v>
      </c>
      <c r="H20" s="39">
        <v>19</v>
      </c>
      <c r="I20" s="39">
        <f t="shared" si="0"/>
        <v>60</v>
      </c>
      <c r="J20" s="39">
        <f t="shared" si="1"/>
        <v>3.5999999999999996</v>
      </c>
      <c r="K20" s="39">
        <v>45</v>
      </c>
      <c r="L20" s="39">
        <v>5</v>
      </c>
      <c r="M20" s="39">
        <f t="shared" si="2"/>
        <v>50</v>
      </c>
      <c r="N20" s="39">
        <f t="shared" si="3"/>
        <v>3</v>
      </c>
      <c r="O20" s="39">
        <v>39</v>
      </c>
      <c r="P20" s="39">
        <v>1.5</v>
      </c>
      <c r="Q20" s="39">
        <f t="shared" si="4"/>
        <v>40.5</v>
      </c>
      <c r="R20" s="39">
        <f t="shared" si="5"/>
        <v>2.4299999999999997</v>
      </c>
      <c r="S20" s="9"/>
    </row>
    <row r="21" spans="1:19" ht="21">
      <c r="A21" s="10" t="s">
        <v>138</v>
      </c>
      <c r="B21" s="90" t="s">
        <v>139</v>
      </c>
      <c r="C21" s="36">
        <v>16</v>
      </c>
      <c r="D21" s="25" t="s">
        <v>364</v>
      </c>
      <c r="E21" s="150">
        <v>1490501204649</v>
      </c>
      <c r="F21" s="40">
        <v>2</v>
      </c>
      <c r="G21" s="39">
        <v>25</v>
      </c>
      <c r="H21" s="39">
        <v>10</v>
      </c>
      <c r="I21" s="39">
        <f t="shared" si="0"/>
        <v>35</v>
      </c>
      <c r="J21" s="39">
        <f t="shared" si="1"/>
        <v>2.1</v>
      </c>
      <c r="K21" s="39">
        <v>29</v>
      </c>
      <c r="L21" s="39">
        <v>3</v>
      </c>
      <c r="M21" s="39">
        <f t="shared" si="2"/>
        <v>32</v>
      </c>
      <c r="N21" s="39">
        <f t="shared" si="3"/>
        <v>1.92</v>
      </c>
      <c r="O21" s="39">
        <v>32</v>
      </c>
      <c r="P21" s="39">
        <v>0</v>
      </c>
      <c r="Q21" s="39">
        <f t="shared" si="4"/>
        <v>32</v>
      </c>
      <c r="R21" s="39">
        <f t="shared" si="5"/>
        <v>1.92</v>
      </c>
      <c r="S21" s="9"/>
    </row>
    <row r="22" spans="1:19" ht="21">
      <c r="A22" s="10" t="s">
        <v>138</v>
      </c>
      <c r="B22" s="90" t="s">
        <v>139</v>
      </c>
      <c r="C22" s="36">
        <v>17</v>
      </c>
      <c r="D22" s="25" t="s">
        <v>365</v>
      </c>
      <c r="E22" s="150">
        <v>1499900471517</v>
      </c>
      <c r="F22" s="40">
        <v>2</v>
      </c>
      <c r="G22" s="39">
        <v>38</v>
      </c>
      <c r="H22" s="39">
        <v>24</v>
      </c>
      <c r="I22" s="39">
        <f t="shared" si="0"/>
        <v>62</v>
      </c>
      <c r="J22" s="39">
        <f t="shared" si="1"/>
        <v>3.7199999999999998</v>
      </c>
      <c r="K22" s="39">
        <v>58</v>
      </c>
      <c r="L22" s="39">
        <v>6</v>
      </c>
      <c r="M22" s="39">
        <f t="shared" si="2"/>
        <v>64</v>
      </c>
      <c r="N22" s="39">
        <f t="shared" si="3"/>
        <v>3.84</v>
      </c>
      <c r="O22" s="39">
        <v>63</v>
      </c>
      <c r="P22" s="39">
        <v>4.5</v>
      </c>
      <c r="Q22" s="39">
        <f t="shared" si="4"/>
        <v>67.5</v>
      </c>
      <c r="R22" s="39">
        <f t="shared" si="5"/>
        <v>4.05</v>
      </c>
      <c r="S22" s="9"/>
    </row>
    <row r="23" spans="1:19" ht="21">
      <c r="A23" s="10" t="s">
        <v>138</v>
      </c>
      <c r="B23" s="90" t="s">
        <v>139</v>
      </c>
      <c r="C23" s="36">
        <v>18</v>
      </c>
      <c r="D23" s="25" t="s">
        <v>366</v>
      </c>
      <c r="E23" s="150">
        <v>1499900467021</v>
      </c>
      <c r="F23" s="40">
        <v>2</v>
      </c>
      <c r="G23" s="39">
        <v>42</v>
      </c>
      <c r="H23" s="39">
        <v>10</v>
      </c>
      <c r="I23" s="39">
        <f t="shared" si="0"/>
        <v>52</v>
      </c>
      <c r="J23" s="39">
        <f t="shared" si="1"/>
        <v>3.12</v>
      </c>
      <c r="K23" s="39">
        <v>43</v>
      </c>
      <c r="L23" s="39">
        <v>7.25</v>
      </c>
      <c r="M23" s="39">
        <f t="shared" si="2"/>
        <v>50.25</v>
      </c>
      <c r="N23" s="39">
        <f t="shared" si="3"/>
        <v>3.0149999999999997</v>
      </c>
      <c r="O23" s="39">
        <v>61</v>
      </c>
      <c r="P23" s="39">
        <v>1.5</v>
      </c>
      <c r="Q23" s="39">
        <f t="shared" si="4"/>
        <v>62.5</v>
      </c>
      <c r="R23" s="39">
        <f t="shared" si="5"/>
        <v>3.75</v>
      </c>
      <c r="S23" s="9"/>
    </row>
    <row r="24" spans="1:19" ht="21">
      <c r="A24" s="10" t="s">
        <v>138</v>
      </c>
      <c r="B24" s="90" t="s">
        <v>139</v>
      </c>
      <c r="C24" s="36">
        <v>19</v>
      </c>
      <c r="D24" s="25" t="s">
        <v>367</v>
      </c>
      <c r="E24" s="150">
        <v>1103400094452</v>
      </c>
      <c r="F24" s="40">
        <v>2</v>
      </c>
      <c r="G24" s="39">
        <v>41</v>
      </c>
      <c r="H24" s="39">
        <v>29</v>
      </c>
      <c r="I24" s="39">
        <f t="shared" si="0"/>
        <v>70</v>
      </c>
      <c r="J24" s="39">
        <f t="shared" si="1"/>
        <v>4.2</v>
      </c>
      <c r="K24" s="39">
        <v>47</v>
      </c>
      <c r="L24" s="39">
        <v>17</v>
      </c>
      <c r="M24" s="39">
        <f t="shared" si="2"/>
        <v>64</v>
      </c>
      <c r="N24" s="39">
        <f t="shared" si="3"/>
        <v>3.84</v>
      </c>
      <c r="O24" s="39">
        <v>53</v>
      </c>
      <c r="P24" s="39">
        <v>9.5</v>
      </c>
      <c r="Q24" s="39">
        <f t="shared" si="4"/>
        <v>62.5</v>
      </c>
      <c r="R24" s="39">
        <f t="shared" si="5"/>
        <v>3.75</v>
      </c>
      <c r="S24" s="9"/>
    </row>
    <row r="25" spans="1:19" ht="21">
      <c r="A25" s="10" t="s">
        <v>138</v>
      </c>
      <c r="B25" s="90" t="s">
        <v>139</v>
      </c>
      <c r="C25" s="36">
        <v>20</v>
      </c>
      <c r="D25" s="25" t="s">
        <v>368</v>
      </c>
      <c r="E25" s="150">
        <v>1499900478686</v>
      </c>
      <c r="F25" s="40">
        <v>2</v>
      </c>
      <c r="G25" s="39">
        <v>33</v>
      </c>
      <c r="H25" s="39">
        <v>17</v>
      </c>
      <c r="I25" s="39">
        <f t="shared" si="0"/>
        <v>50</v>
      </c>
      <c r="J25" s="39">
        <f t="shared" si="1"/>
        <v>3</v>
      </c>
      <c r="K25" s="39">
        <v>28</v>
      </c>
      <c r="L25" s="39">
        <v>1.5</v>
      </c>
      <c r="M25" s="39">
        <f t="shared" si="2"/>
        <v>29.5</v>
      </c>
      <c r="N25" s="39">
        <f t="shared" si="3"/>
        <v>1.77</v>
      </c>
      <c r="O25" s="39">
        <v>37</v>
      </c>
      <c r="P25" s="39">
        <v>0</v>
      </c>
      <c r="Q25" s="39">
        <f t="shared" si="4"/>
        <v>37</v>
      </c>
      <c r="R25" s="39">
        <f t="shared" si="5"/>
        <v>2.2199999999999998</v>
      </c>
      <c r="S25" s="9"/>
    </row>
    <row r="26" spans="1:19" ht="21">
      <c r="A26" s="10" t="s">
        <v>138</v>
      </c>
      <c r="B26" s="90" t="s">
        <v>139</v>
      </c>
      <c r="C26" s="36">
        <v>21</v>
      </c>
      <c r="D26" s="25" t="s">
        <v>369</v>
      </c>
      <c r="E26" s="150">
        <v>1499900469652</v>
      </c>
      <c r="F26" s="40">
        <v>2</v>
      </c>
      <c r="G26" s="39">
        <v>49</v>
      </c>
      <c r="H26" s="39">
        <v>23</v>
      </c>
      <c r="I26" s="39">
        <f t="shared" si="0"/>
        <v>72</v>
      </c>
      <c r="J26" s="39">
        <f t="shared" si="1"/>
        <v>4.32</v>
      </c>
      <c r="K26" s="39">
        <v>54</v>
      </c>
      <c r="L26" s="39">
        <v>20</v>
      </c>
      <c r="M26" s="39">
        <f t="shared" si="2"/>
        <v>74</v>
      </c>
      <c r="N26" s="39">
        <f t="shared" si="3"/>
        <v>4.4399999999999995</v>
      </c>
      <c r="O26" s="39">
        <v>66</v>
      </c>
      <c r="P26" s="39">
        <v>8</v>
      </c>
      <c r="Q26" s="39">
        <f t="shared" si="4"/>
        <v>74</v>
      </c>
      <c r="R26" s="39">
        <f t="shared" si="5"/>
        <v>4.4399999999999995</v>
      </c>
      <c r="S26" s="9"/>
    </row>
    <row r="27" spans="1:19" ht="21">
      <c r="A27" s="10" t="s">
        <v>138</v>
      </c>
      <c r="B27" s="90" t="s">
        <v>139</v>
      </c>
      <c r="C27" s="36">
        <v>22</v>
      </c>
      <c r="D27" s="25" t="s">
        <v>370</v>
      </c>
      <c r="E27" s="150">
        <v>1499900467030</v>
      </c>
      <c r="F27" s="40">
        <v>2</v>
      </c>
      <c r="G27" s="39">
        <v>39</v>
      </c>
      <c r="H27" s="39">
        <v>19</v>
      </c>
      <c r="I27" s="39">
        <f t="shared" si="0"/>
        <v>58</v>
      </c>
      <c r="J27" s="39">
        <f t="shared" si="1"/>
        <v>3.48</v>
      </c>
      <c r="K27" s="39">
        <v>33</v>
      </c>
      <c r="L27" s="39">
        <v>2</v>
      </c>
      <c r="M27" s="39">
        <f t="shared" si="2"/>
        <v>35</v>
      </c>
      <c r="N27" s="39">
        <f t="shared" si="3"/>
        <v>2.1</v>
      </c>
      <c r="O27" s="39">
        <v>46</v>
      </c>
      <c r="P27" s="39">
        <v>1.5</v>
      </c>
      <c r="Q27" s="39">
        <f t="shared" si="4"/>
        <v>47.5</v>
      </c>
      <c r="R27" s="39">
        <f t="shared" si="5"/>
        <v>2.85</v>
      </c>
      <c r="S27" s="9"/>
    </row>
    <row r="28" spans="1:19" ht="21">
      <c r="A28" s="10" t="s">
        <v>138</v>
      </c>
      <c r="B28" s="90" t="s">
        <v>139</v>
      </c>
      <c r="C28" s="36">
        <v>23</v>
      </c>
      <c r="D28" s="25" t="s">
        <v>371</v>
      </c>
      <c r="E28" s="150">
        <v>1499900465070</v>
      </c>
      <c r="F28" s="40">
        <v>2</v>
      </c>
      <c r="G28" s="39">
        <v>33</v>
      </c>
      <c r="H28" s="39">
        <v>1</v>
      </c>
      <c r="I28" s="39">
        <f t="shared" si="0"/>
        <v>34</v>
      </c>
      <c r="J28" s="39">
        <f t="shared" si="1"/>
        <v>2.04</v>
      </c>
      <c r="K28" s="39">
        <v>25</v>
      </c>
      <c r="L28" s="39">
        <v>0</v>
      </c>
      <c r="M28" s="39">
        <f t="shared" si="2"/>
        <v>25</v>
      </c>
      <c r="N28" s="39">
        <f t="shared" si="3"/>
        <v>1.5</v>
      </c>
      <c r="O28" s="39">
        <v>31</v>
      </c>
      <c r="P28" s="39">
        <v>0</v>
      </c>
      <c r="Q28" s="39">
        <f t="shared" si="4"/>
        <v>31</v>
      </c>
      <c r="R28" s="39">
        <f t="shared" si="5"/>
        <v>1.8599999999999999</v>
      </c>
      <c r="S28" s="9"/>
    </row>
    <row r="29" spans="1:19" ht="21">
      <c r="A29" s="10" t="s">
        <v>138</v>
      </c>
      <c r="B29" s="90" t="s">
        <v>139</v>
      </c>
      <c r="C29" s="36">
        <v>24</v>
      </c>
      <c r="D29" s="25" t="s">
        <v>372</v>
      </c>
      <c r="E29" s="150">
        <v>1490501205262</v>
      </c>
      <c r="F29" s="40">
        <v>2</v>
      </c>
      <c r="G29" s="39">
        <v>31</v>
      </c>
      <c r="H29" s="39">
        <v>8</v>
      </c>
      <c r="I29" s="39">
        <f t="shared" si="0"/>
        <v>39</v>
      </c>
      <c r="J29" s="39">
        <f t="shared" si="1"/>
        <v>2.34</v>
      </c>
      <c r="K29" s="39">
        <v>42</v>
      </c>
      <c r="L29" s="39">
        <v>3.25</v>
      </c>
      <c r="M29" s="39">
        <f t="shared" si="2"/>
        <v>45.25</v>
      </c>
      <c r="N29" s="39">
        <f t="shared" si="3"/>
        <v>2.715</v>
      </c>
      <c r="O29" s="39">
        <v>39</v>
      </c>
      <c r="P29" s="39">
        <v>0</v>
      </c>
      <c r="Q29" s="39">
        <f t="shared" si="4"/>
        <v>39</v>
      </c>
      <c r="R29" s="39">
        <f t="shared" si="5"/>
        <v>2.34</v>
      </c>
      <c r="S29" s="9"/>
    </row>
    <row r="30" spans="1:19" ht="21">
      <c r="A30" s="10" t="s">
        <v>138</v>
      </c>
      <c r="B30" s="90" t="s">
        <v>139</v>
      </c>
      <c r="C30" s="36">
        <v>25</v>
      </c>
      <c r="D30" s="25" t="s">
        <v>373</v>
      </c>
      <c r="E30" s="150">
        <v>1499900468648</v>
      </c>
      <c r="F30" s="40">
        <v>2</v>
      </c>
      <c r="G30" s="39">
        <v>29</v>
      </c>
      <c r="H30" s="39">
        <v>7</v>
      </c>
      <c r="I30" s="39">
        <f t="shared" si="0"/>
        <v>36</v>
      </c>
      <c r="J30" s="39">
        <f t="shared" si="1"/>
        <v>2.16</v>
      </c>
      <c r="K30" s="39">
        <v>44</v>
      </c>
      <c r="L30" s="39">
        <v>0.5</v>
      </c>
      <c r="M30" s="39">
        <f t="shared" si="2"/>
        <v>44.5</v>
      </c>
      <c r="N30" s="39">
        <f t="shared" si="3"/>
        <v>2.67</v>
      </c>
      <c r="O30" s="39">
        <v>32</v>
      </c>
      <c r="P30" s="39">
        <v>0</v>
      </c>
      <c r="Q30" s="39">
        <f t="shared" si="4"/>
        <v>32</v>
      </c>
      <c r="R30" s="39">
        <f t="shared" si="5"/>
        <v>1.92</v>
      </c>
      <c r="S30" s="9"/>
    </row>
    <row r="31" spans="1:19" ht="21">
      <c r="A31" s="10" t="s">
        <v>138</v>
      </c>
      <c r="B31" s="90" t="s">
        <v>139</v>
      </c>
      <c r="C31" s="36">
        <v>26</v>
      </c>
      <c r="D31" s="25" t="s">
        <v>374</v>
      </c>
      <c r="E31" s="150">
        <v>1349901363905</v>
      </c>
      <c r="F31" s="40">
        <v>2</v>
      </c>
      <c r="G31" s="39">
        <v>20</v>
      </c>
      <c r="H31" s="39">
        <v>31</v>
      </c>
      <c r="I31" s="39">
        <f t="shared" si="0"/>
        <v>51</v>
      </c>
      <c r="J31" s="39">
        <f t="shared" si="1"/>
        <v>3.06</v>
      </c>
      <c r="K31" s="39">
        <v>20</v>
      </c>
      <c r="L31" s="39">
        <v>1</v>
      </c>
      <c r="M31" s="39">
        <f t="shared" si="2"/>
        <v>21</v>
      </c>
      <c r="N31" s="39">
        <f t="shared" si="3"/>
        <v>1.26</v>
      </c>
      <c r="O31" s="39">
        <v>46</v>
      </c>
      <c r="P31" s="39">
        <v>1.5</v>
      </c>
      <c r="Q31" s="39">
        <f t="shared" si="4"/>
        <v>47.5</v>
      </c>
      <c r="R31" s="39">
        <f t="shared" si="5"/>
        <v>2.85</v>
      </c>
      <c r="S31" s="9"/>
    </row>
    <row r="32" spans="1:19" ht="21">
      <c r="A32" s="10" t="s">
        <v>138</v>
      </c>
      <c r="B32" s="90" t="s">
        <v>139</v>
      </c>
      <c r="C32" s="36">
        <v>27</v>
      </c>
      <c r="D32" s="25" t="s">
        <v>375</v>
      </c>
      <c r="E32" s="150">
        <v>1490501205459</v>
      </c>
      <c r="F32" s="40">
        <v>2</v>
      </c>
      <c r="G32" s="39">
        <v>22</v>
      </c>
      <c r="H32" s="39">
        <v>13</v>
      </c>
      <c r="I32" s="39">
        <f t="shared" si="0"/>
        <v>35</v>
      </c>
      <c r="J32" s="39">
        <f t="shared" si="1"/>
        <v>2.1</v>
      </c>
      <c r="K32" s="39">
        <v>20</v>
      </c>
      <c r="L32" s="39">
        <v>8</v>
      </c>
      <c r="M32" s="39">
        <f t="shared" si="2"/>
        <v>28</v>
      </c>
      <c r="N32" s="39">
        <f t="shared" si="3"/>
        <v>1.68</v>
      </c>
      <c r="O32" s="39">
        <v>28</v>
      </c>
      <c r="P32" s="39">
        <v>4.5</v>
      </c>
      <c r="Q32" s="39">
        <f t="shared" si="4"/>
        <v>32.5</v>
      </c>
      <c r="R32" s="39">
        <f t="shared" si="5"/>
        <v>1.95</v>
      </c>
      <c r="S32" s="9"/>
    </row>
    <row r="33" spans="1:19" ht="21">
      <c r="A33" s="10" t="s">
        <v>138</v>
      </c>
      <c r="B33" s="90" t="s">
        <v>139</v>
      </c>
      <c r="C33" s="36">
        <v>28</v>
      </c>
      <c r="D33" s="25" t="s">
        <v>376</v>
      </c>
      <c r="E33" s="150">
        <v>1499900473064</v>
      </c>
      <c r="F33" s="40">
        <v>2</v>
      </c>
      <c r="G33" s="39">
        <v>29</v>
      </c>
      <c r="H33" s="39">
        <v>9</v>
      </c>
      <c r="I33" s="39">
        <f t="shared" si="0"/>
        <v>38</v>
      </c>
      <c r="J33" s="39">
        <f t="shared" si="1"/>
        <v>2.28</v>
      </c>
      <c r="K33" s="39">
        <v>33</v>
      </c>
      <c r="L33" s="39">
        <v>0</v>
      </c>
      <c r="M33" s="39">
        <f t="shared" si="2"/>
        <v>33</v>
      </c>
      <c r="N33" s="39">
        <f t="shared" si="3"/>
        <v>1.98</v>
      </c>
      <c r="O33" s="39">
        <v>33</v>
      </c>
      <c r="P33" s="39">
        <v>0</v>
      </c>
      <c r="Q33" s="39">
        <f t="shared" si="4"/>
        <v>33</v>
      </c>
      <c r="R33" s="39">
        <f t="shared" si="5"/>
        <v>1.98</v>
      </c>
      <c r="S33" s="9"/>
    </row>
    <row r="34" spans="1:19" ht="21">
      <c r="A34" s="10" t="s">
        <v>138</v>
      </c>
      <c r="B34" s="90" t="s">
        <v>139</v>
      </c>
      <c r="C34" s="36">
        <v>29</v>
      </c>
      <c r="D34" s="25" t="s">
        <v>377</v>
      </c>
      <c r="E34" s="150">
        <v>1499900482918</v>
      </c>
      <c r="F34" s="40">
        <v>2</v>
      </c>
      <c r="G34" s="39">
        <v>34</v>
      </c>
      <c r="H34" s="39">
        <v>24</v>
      </c>
      <c r="I34" s="39">
        <f t="shared" si="0"/>
        <v>58</v>
      </c>
      <c r="J34" s="39">
        <f t="shared" si="1"/>
        <v>3.48</v>
      </c>
      <c r="K34" s="39">
        <v>41</v>
      </c>
      <c r="L34" s="39">
        <v>7</v>
      </c>
      <c r="M34" s="39">
        <f t="shared" si="2"/>
        <v>48</v>
      </c>
      <c r="N34" s="39">
        <f t="shared" si="3"/>
        <v>2.88</v>
      </c>
      <c r="O34" s="39">
        <v>47</v>
      </c>
      <c r="P34" s="39">
        <v>0</v>
      </c>
      <c r="Q34" s="39">
        <f t="shared" si="4"/>
        <v>47</v>
      </c>
      <c r="R34" s="39">
        <f t="shared" si="5"/>
        <v>2.82</v>
      </c>
      <c r="S34" s="9"/>
    </row>
    <row r="35" spans="1:19" ht="21">
      <c r="A35" s="10" t="s">
        <v>138</v>
      </c>
      <c r="B35" s="90" t="s">
        <v>139</v>
      </c>
      <c r="C35" s="36">
        <v>30</v>
      </c>
      <c r="D35" s="25" t="s">
        <v>378</v>
      </c>
      <c r="E35" s="152">
        <v>1349901331388</v>
      </c>
      <c r="F35" s="40">
        <v>2</v>
      </c>
      <c r="G35" s="39">
        <v>47</v>
      </c>
      <c r="H35" s="39">
        <v>18</v>
      </c>
      <c r="I35" s="39">
        <f t="shared" si="0"/>
        <v>65</v>
      </c>
      <c r="J35" s="39">
        <f t="shared" si="1"/>
        <v>3.9</v>
      </c>
      <c r="K35" s="39">
        <v>38</v>
      </c>
      <c r="L35" s="39">
        <v>1</v>
      </c>
      <c r="M35" s="39">
        <f t="shared" si="2"/>
        <v>39</v>
      </c>
      <c r="N35" s="39">
        <f t="shared" si="3"/>
        <v>2.34</v>
      </c>
      <c r="O35" s="39">
        <v>53</v>
      </c>
      <c r="P35" s="39">
        <v>3</v>
      </c>
      <c r="Q35" s="39">
        <f t="shared" si="4"/>
        <v>56</v>
      </c>
      <c r="R35" s="39">
        <f t="shared" si="5"/>
        <v>3.36</v>
      </c>
      <c r="S35" s="9"/>
    </row>
    <row r="36" spans="1:19" ht="21">
      <c r="A36" s="10" t="s">
        <v>138</v>
      </c>
      <c r="B36" s="90" t="s">
        <v>139</v>
      </c>
      <c r="C36" s="36">
        <v>31</v>
      </c>
      <c r="D36" s="25" t="s">
        <v>379</v>
      </c>
      <c r="E36" s="97">
        <v>1499900462402</v>
      </c>
      <c r="F36" s="40">
        <v>2</v>
      </c>
      <c r="G36" s="39">
        <v>42</v>
      </c>
      <c r="H36" s="39">
        <v>10</v>
      </c>
      <c r="I36" s="39">
        <f t="shared" si="0"/>
        <v>52</v>
      </c>
      <c r="J36" s="39">
        <f t="shared" si="1"/>
        <v>3.12</v>
      </c>
      <c r="K36" s="39">
        <v>32</v>
      </c>
      <c r="L36" s="39">
        <v>4</v>
      </c>
      <c r="M36" s="39">
        <f t="shared" si="2"/>
        <v>36</v>
      </c>
      <c r="N36" s="39">
        <f t="shared" si="3"/>
        <v>2.16</v>
      </c>
      <c r="O36" s="39">
        <v>35</v>
      </c>
      <c r="P36" s="39">
        <v>1.5</v>
      </c>
      <c r="Q36" s="39">
        <f t="shared" si="4"/>
        <v>36.5</v>
      </c>
      <c r="R36" s="39">
        <f t="shared" si="5"/>
        <v>2.19</v>
      </c>
      <c r="S36" s="9"/>
    </row>
    <row r="37" spans="1:19" ht="21">
      <c r="A37" s="10" t="s">
        <v>138</v>
      </c>
      <c r="B37" s="90" t="s">
        <v>139</v>
      </c>
      <c r="C37" s="36">
        <v>32</v>
      </c>
      <c r="D37" s="25" t="s">
        <v>380</v>
      </c>
      <c r="E37" s="97">
        <v>1499900470901</v>
      </c>
      <c r="F37" s="40">
        <v>2</v>
      </c>
      <c r="G37" s="39">
        <v>26</v>
      </c>
      <c r="H37" s="39">
        <v>1</v>
      </c>
      <c r="I37" s="39">
        <f t="shared" si="0"/>
        <v>27</v>
      </c>
      <c r="J37" s="39">
        <f t="shared" si="1"/>
        <v>1.6199999999999999</v>
      </c>
      <c r="K37" s="39">
        <v>17</v>
      </c>
      <c r="L37" s="39">
        <v>0.25</v>
      </c>
      <c r="M37" s="39">
        <f t="shared" si="2"/>
        <v>17.25</v>
      </c>
      <c r="N37" s="39">
        <f t="shared" si="3"/>
        <v>1.035</v>
      </c>
      <c r="O37" s="39">
        <v>31</v>
      </c>
      <c r="P37" s="39">
        <v>0</v>
      </c>
      <c r="Q37" s="39">
        <f t="shared" si="4"/>
        <v>31</v>
      </c>
      <c r="R37" s="39">
        <f t="shared" si="5"/>
        <v>1.8599999999999999</v>
      </c>
      <c r="S37" s="9"/>
    </row>
    <row r="38" spans="1:19" ht="21">
      <c r="A38" s="10" t="s">
        <v>138</v>
      </c>
      <c r="B38" s="90" t="s">
        <v>139</v>
      </c>
      <c r="C38" s="36">
        <v>33</v>
      </c>
      <c r="D38" s="25" t="s">
        <v>381</v>
      </c>
      <c r="E38" s="97">
        <v>1469900737711</v>
      </c>
      <c r="F38" s="40">
        <v>2</v>
      </c>
      <c r="G38" s="39">
        <v>34</v>
      </c>
      <c r="H38" s="39">
        <v>7</v>
      </c>
      <c r="I38" s="39">
        <f t="shared" si="0"/>
        <v>41</v>
      </c>
      <c r="J38" s="39">
        <f t="shared" si="1"/>
        <v>2.46</v>
      </c>
      <c r="K38" s="39">
        <v>44</v>
      </c>
      <c r="L38" s="39">
        <v>6.25</v>
      </c>
      <c r="M38" s="39">
        <f t="shared" si="2"/>
        <v>50.25</v>
      </c>
      <c r="N38" s="39">
        <f t="shared" si="3"/>
        <v>3.0149999999999997</v>
      </c>
      <c r="O38" s="39">
        <v>52</v>
      </c>
      <c r="P38" s="39">
        <v>1.5</v>
      </c>
      <c r="Q38" s="39">
        <f t="shared" si="4"/>
        <v>53.5</v>
      </c>
      <c r="R38" s="39">
        <f t="shared" si="5"/>
        <v>3.21</v>
      </c>
      <c r="S38" s="9"/>
    </row>
    <row r="39" spans="1:19" ht="21">
      <c r="A39" s="10" t="s">
        <v>138</v>
      </c>
      <c r="B39" s="90" t="s">
        <v>139</v>
      </c>
      <c r="C39" s="36">
        <v>34</v>
      </c>
      <c r="D39" s="25" t="s">
        <v>382</v>
      </c>
      <c r="E39" s="97">
        <v>1499900477141</v>
      </c>
      <c r="F39" s="40">
        <v>2</v>
      </c>
      <c r="G39" s="39">
        <v>27</v>
      </c>
      <c r="H39" s="39">
        <v>4</v>
      </c>
      <c r="I39" s="39">
        <f t="shared" si="0"/>
        <v>31</v>
      </c>
      <c r="J39" s="39">
        <f t="shared" si="1"/>
        <v>1.8599999999999999</v>
      </c>
      <c r="K39" s="39">
        <v>29</v>
      </c>
      <c r="L39" s="39">
        <v>0.25</v>
      </c>
      <c r="M39" s="39">
        <f t="shared" si="2"/>
        <v>29.25</v>
      </c>
      <c r="N39" s="39">
        <f t="shared" si="3"/>
        <v>1.755</v>
      </c>
      <c r="O39" s="39">
        <v>34</v>
      </c>
      <c r="P39" s="39">
        <v>1.5</v>
      </c>
      <c r="Q39" s="39">
        <f t="shared" si="4"/>
        <v>35.5</v>
      </c>
      <c r="R39" s="39">
        <f t="shared" si="5"/>
        <v>2.13</v>
      </c>
      <c r="S39" s="9"/>
    </row>
    <row r="40" spans="1:19" ht="21">
      <c r="A40" s="10" t="s">
        <v>138</v>
      </c>
      <c r="B40" s="90" t="s">
        <v>139</v>
      </c>
      <c r="C40" s="36">
        <v>35</v>
      </c>
      <c r="D40" s="25" t="s">
        <v>383</v>
      </c>
      <c r="E40" s="150">
        <v>1499900486387</v>
      </c>
      <c r="F40" s="40">
        <v>2</v>
      </c>
      <c r="G40" s="39">
        <v>38</v>
      </c>
      <c r="H40" s="39">
        <v>24</v>
      </c>
      <c r="I40" s="39">
        <f t="shared" si="0"/>
        <v>62</v>
      </c>
      <c r="J40" s="39">
        <f t="shared" si="1"/>
        <v>3.7199999999999998</v>
      </c>
      <c r="K40" s="39">
        <v>36</v>
      </c>
      <c r="L40" s="39">
        <v>4</v>
      </c>
      <c r="M40" s="39">
        <f t="shared" si="2"/>
        <v>40</v>
      </c>
      <c r="N40" s="39">
        <f t="shared" si="3"/>
        <v>2.4</v>
      </c>
      <c r="O40" s="39">
        <v>40</v>
      </c>
      <c r="P40" s="39">
        <v>3</v>
      </c>
      <c r="Q40" s="39">
        <f t="shared" si="4"/>
        <v>43</v>
      </c>
      <c r="R40" s="39">
        <f t="shared" si="5"/>
        <v>2.58</v>
      </c>
      <c r="S40" s="9"/>
    </row>
    <row r="41" spans="1:19" ht="21">
      <c r="A41" s="10" t="s">
        <v>138</v>
      </c>
      <c r="B41" s="90" t="s">
        <v>139</v>
      </c>
      <c r="C41" s="36">
        <v>36</v>
      </c>
      <c r="D41" s="25" t="s">
        <v>384</v>
      </c>
      <c r="E41" s="153">
        <v>1103704010801</v>
      </c>
      <c r="F41" s="40">
        <v>2</v>
      </c>
      <c r="G41" s="39">
        <v>37</v>
      </c>
      <c r="H41" s="39">
        <v>22</v>
      </c>
      <c r="I41" s="39">
        <f t="shared" si="0"/>
        <v>59</v>
      </c>
      <c r="J41" s="39">
        <f t="shared" si="1"/>
        <v>3.54</v>
      </c>
      <c r="K41" s="39">
        <v>67</v>
      </c>
      <c r="L41" s="39">
        <v>29</v>
      </c>
      <c r="M41" s="39">
        <f t="shared" si="2"/>
        <v>96</v>
      </c>
      <c r="N41" s="39">
        <f t="shared" si="3"/>
        <v>5.76</v>
      </c>
      <c r="O41" s="39">
        <v>57</v>
      </c>
      <c r="P41" s="39">
        <v>1.5</v>
      </c>
      <c r="Q41" s="39">
        <f t="shared" si="4"/>
        <v>58.5</v>
      </c>
      <c r="R41" s="39">
        <f t="shared" si="5"/>
        <v>3.51</v>
      </c>
      <c r="S41" s="9"/>
    </row>
    <row r="42" spans="1:19" ht="21">
      <c r="A42" s="10" t="s">
        <v>138</v>
      </c>
      <c r="B42" s="90" t="s">
        <v>139</v>
      </c>
      <c r="C42" s="36">
        <v>37</v>
      </c>
      <c r="D42" s="25" t="s">
        <v>385</v>
      </c>
      <c r="E42" s="97">
        <v>1499900462313</v>
      </c>
      <c r="F42" s="40">
        <v>2</v>
      </c>
      <c r="G42" s="39">
        <v>23</v>
      </c>
      <c r="H42" s="39">
        <v>14</v>
      </c>
      <c r="I42" s="39">
        <f t="shared" si="0"/>
        <v>37</v>
      </c>
      <c r="J42" s="39">
        <f t="shared" si="1"/>
        <v>2.2199999999999998</v>
      </c>
      <c r="K42" s="39">
        <v>30</v>
      </c>
      <c r="L42" s="39">
        <v>1</v>
      </c>
      <c r="M42" s="39">
        <f t="shared" si="2"/>
        <v>31</v>
      </c>
      <c r="N42" s="39">
        <f t="shared" si="3"/>
        <v>1.8599999999999999</v>
      </c>
      <c r="O42" s="39">
        <v>34</v>
      </c>
      <c r="P42" s="39">
        <v>3</v>
      </c>
      <c r="Q42" s="39">
        <f t="shared" si="4"/>
        <v>37</v>
      </c>
      <c r="R42" s="39">
        <f t="shared" si="5"/>
        <v>2.2199999999999998</v>
      </c>
      <c r="S42" s="9"/>
    </row>
    <row r="43" spans="1:19" ht="21">
      <c r="A43" s="10" t="s">
        <v>138</v>
      </c>
      <c r="B43" s="90" t="s">
        <v>139</v>
      </c>
      <c r="C43" s="36">
        <v>38</v>
      </c>
      <c r="D43" s="25" t="s">
        <v>386</v>
      </c>
      <c r="E43" s="150">
        <v>1499900485941</v>
      </c>
      <c r="F43" s="40">
        <v>2</v>
      </c>
      <c r="G43" s="39">
        <v>32</v>
      </c>
      <c r="H43" s="39">
        <v>40</v>
      </c>
      <c r="I43" s="39">
        <f t="shared" si="0"/>
        <v>72</v>
      </c>
      <c r="J43" s="39">
        <f t="shared" si="1"/>
        <v>4.32</v>
      </c>
      <c r="K43" s="39">
        <v>19</v>
      </c>
      <c r="L43" s="39">
        <v>1</v>
      </c>
      <c r="M43" s="39">
        <f t="shared" si="2"/>
        <v>20</v>
      </c>
      <c r="N43" s="39">
        <f t="shared" si="3"/>
        <v>1.2</v>
      </c>
      <c r="O43" s="39">
        <v>42</v>
      </c>
      <c r="P43" s="39">
        <v>1.5</v>
      </c>
      <c r="Q43" s="39">
        <f t="shared" si="4"/>
        <v>43.5</v>
      </c>
      <c r="R43" s="39">
        <f t="shared" si="5"/>
        <v>2.61</v>
      </c>
      <c r="S43" s="9"/>
    </row>
    <row r="44" spans="1:19" ht="21">
      <c r="A44" s="10" t="s">
        <v>138</v>
      </c>
      <c r="B44" s="181" t="s">
        <v>139</v>
      </c>
      <c r="C44" s="36">
        <v>39</v>
      </c>
      <c r="D44" s="41" t="s">
        <v>387</v>
      </c>
      <c r="E44" s="154">
        <v>1490501206935</v>
      </c>
      <c r="F44" s="40">
        <v>1</v>
      </c>
      <c r="G44" s="39">
        <v>16</v>
      </c>
      <c r="H44" s="39">
        <v>2</v>
      </c>
      <c r="I44" s="39">
        <v>18</v>
      </c>
      <c r="J44" s="39">
        <v>1.08</v>
      </c>
      <c r="K44" s="39">
        <v>23</v>
      </c>
      <c r="L44" s="39">
        <v>7.5</v>
      </c>
      <c r="M44" s="39">
        <v>30.5</v>
      </c>
      <c r="N44" s="39">
        <v>1.8299999999999998</v>
      </c>
      <c r="O44" s="39">
        <v>27</v>
      </c>
      <c r="P44" s="39">
        <v>0</v>
      </c>
      <c r="Q44" s="39">
        <v>27</v>
      </c>
      <c r="R44" s="39">
        <v>1.6199999999999999</v>
      </c>
      <c r="S44" s="9"/>
    </row>
    <row r="45" spans="1:19" ht="21">
      <c r="A45" s="10" t="s">
        <v>138</v>
      </c>
      <c r="B45" s="181" t="s">
        <v>139</v>
      </c>
      <c r="C45" s="36">
        <v>40</v>
      </c>
      <c r="D45" s="41" t="s">
        <v>388</v>
      </c>
      <c r="E45" s="154">
        <v>1490501203723</v>
      </c>
      <c r="F45" s="40">
        <v>1</v>
      </c>
      <c r="G45" s="39">
        <v>21</v>
      </c>
      <c r="H45" s="39">
        <v>3</v>
      </c>
      <c r="I45" s="39">
        <v>24</v>
      </c>
      <c r="J45" s="39">
        <v>1.44</v>
      </c>
      <c r="K45" s="39">
        <v>29</v>
      </c>
      <c r="L45" s="39">
        <v>4.5</v>
      </c>
      <c r="M45" s="39">
        <v>33.5</v>
      </c>
      <c r="N45" s="39">
        <v>2.01</v>
      </c>
      <c r="O45" s="39">
        <v>21</v>
      </c>
      <c r="P45" s="39">
        <v>0</v>
      </c>
      <c r="Q45" s="39">
        <v>21</v>
      </c>
      <c r="R45" s="39">
        <v>1.26</v>
      </c>
      <c r="S45" s="9"/>
    </row>
    <row r="46" spans="1:19" ht="21">
      <c r="A46" s="10" t="s">
        <v>138</v>
      </c>
      <c r="B46" s="181" t="s">
        <v>139</v>
      </c>
      <c r="C46" s="36">
        <v>41</v>
      </c>
      <c r="D46" s="41" t="s">
        <v>389</v>
      </c>
      <c r="E46" s="154">
        <v>1499900485852</v>
      </c>
      <c r="F46" s="40">
        <v>1</v>
      </c>
      <c r="G46" s="39">
        <v>26</v>
      </c>
      <c r="H46" s="39">
        <v>7</v>
      </c>
      <c r="I46" s="39">
        <v>33</v>
      </c>
      <c r="J46" s="39">
        <v>1.98</v>
      </c>
      <c r="K46" s="39">
        <v>19</v>
      </c>
      <c r="L46" s="39">
        <v>4.5</v>
      </c>
      <c r="M46" s="39">
        <v>23.5</v>
      </c>
      <c r="N46" s="39">
        <v>1.41</v>
      </c>
      <c r="O46" s="39">
        <v>36</v>
      </c>
      <c r="P46" s="39">
        <v>0</v>
      </c>
      <c r="Q46" s="39">
        <v>36</v>
      </c>
      <c r="R46" s="39">
        <v>2.16</v>
      </c>
      <c r="S46" s="9"/>
    </row>
    <row r="47" spans="1:19" ht="21">
      <c r="A47" s="10" t="s">
        <v>138</v>
      </c>
      <c r="B47" s="181" t="s">
        <v>139</v>
      </c>
      <c r="C47" s="36">
        <v>42</v>
      </c>
      <c r="D47" s="41" t="s">
        <v>390</v>
      </c>
      <c r="E47" s="154">
        <v>1499900468869</v>
      </c>
      <c r="F47" s="40">
        <v>1</v>
      </c>
      <c r="G47" s="39">
        <v>40</v>
      </c>
      <c r="H47" s="39">
        <v>20</v>
      </c>
      <c r="I47" s="39">
        <v>60</v>
      </c>
      <c r="J47" s="39">
        <v>3.5999999999999996</v>
      </c>
      <c r="K47" s="39">
        <v>45</v>
      </c>
      <c r="L47" s="39">
        <v>5</v>
      </c>
      <c r="M47" s="39">
        <v>50</v>
      </c>
      <c r="N47" s="39">
        <v>3</v>
      </c>
      <c r="O47" s="39">
        <v>34</v>
      </c>
      <c r="P47" s="39">
        <v>0</v>
      </c>
      <c r="Q47" s="39">
        <v>34</v>
      </c>
      <c r="R47" s="39">
        <v>2.04</v>
      </c>
      <c r="S47" s="9"/>
    </row>
    <row r="48" spans="1:19" ht="21">
      <c r="A48" s="10" t="s">
        <v>138</v>
      </c>
      <c r="B48" s="181" t="s">
        <v>139</v>
      </c>
      <c r="C48" s="36">
        <v>43</v>
      </c>
      <c r="D48" s="41" t="s">
        <v>391</v>
      </c>
      <c r="E48" s="154">
        <v>1490501204894</v>
      </c>
      <c r="F48" s="40">
        <v>1</v>
      </c>
      <c r="G48" s="39">
        <v>24</v>
      </c>
      <c r="H48" s="39">
        <v>10</v>
      </c>
      <c r="I48" s="39">
        <v>34</v>
      </c>
      <c r="J48" s="39">
        <v>2.04</v>
      </c>
      <c r="K48" s="39">
        <v>41</v>
      </c>
      <c r="L48" s="39">
        <v>4</v>
      </c>
      <c r="M48" s="39">
        <v>45</v>
      </c>
      <c r="N48" s="39">
        <v>2.6999999999999997</v>
      </c>
      <c r="O48" s="39">
        <v>47</v>
      </c>
      <c r="P48" s="39">
        <v>1.5</v>
      </c>
      <c r="Q48" s="39">
        <v>48.5</v>
      </c>
      <c r="R48" s="39">
        <v>2.9099999999999997</v>
      </c>
      <c r="S48" s="9"/>
    </row>
    <row r="49" spans="1:19" ht="21">
      <c r="A49" s="10" t="s">
        <v>138</v>
      </c>
      <c r="B49" s="181" t="s">
        <v>139</v>
      </c>
      <c r="C49" s="36">
        <v>44</v>
      </c>
      <c r="D49" s="41" t="s">
        <v>392</v>
      </c>
      <c r="E49" s="154">
        <v>1499900468605</v>
      </c>
      <c r="F49" s="40">
        <v>1</v>
      </c>
      <c r="G49" s="39">
        <v>20</v>
      </c>
      <c r="H49" s="39">
        <v>9</v>
      </c>
      <c r="I49" s="39">
        <v>29</v>
      </c>
      <c r="J49" s="39">
        <v>1.74</v>
      </c>
      <c r="K49" s="39">
        <v>35</v>
      </c>
      <c r="L49" s="39">
        <v>7.5</v>
      </c>
      <c r="M49" s="39">
        <v>42.5</v>
      </c>
      <c r="N49" s="39">
        <v>2.55</v>
      </c>
      <c r="O49" s="39">
        <v>32</v>
      </c>
      <c r="P49" s="39">
        <v>1.5</v>
      </c>
      <c r="Q49" s="39">
        <v>33.5</v>
      </c>
      <c r="R49" s="39">
        <v>2.01</v>
      </c>
      <c r="S49" s="9"/>
    </row>
    <row r="50" spans="1:19" ht="21">
      <c r="A50" s="10" t="s">
        <v>138</v>
      </c>
      <c r="B50" s="181" t="s">
        <v>139</v>
      </c>
      <c r="C50" s="36">
        <v>45</v>
      </c>
      <c r="D50" s="41" t="s">
        <v>393</v>
      </c>
      <c r="E50" s="154">
        <v>1500701354325</v>
      </c>
      <c r="F50" s="40">
        <v>1</v>
      </c>
      <c r="G50" s="39">
        <v>28</v>
      </c>
      <c r="H50" s="39">
        <v>12</v>
      </c>
      <c r="I50" s="39">
        <v>40</v>
      </c>
      <c r="J50" s="39">
        <v>2.4</v>
      </c>
      <c r="K50" s="39">
        <v>29</v>
      </c>
      <c r="L50" s="39">
        <v>7</v>
      </c>
      <c r="M50" s="39">
        <v>36</v>
      </c>
      <c r="N50" s="39">
        <v>2.16</v>
      </c>
      <c r="O50" s="39">
        <v>24</v>
      </c>
      <c r="P50" s="39">
        <v>3</v>
      </c>
      <c r="Q50" s="39">
        <v>27</v>
      </c>
      <c r="R50" s="39">
        <v>1.6199999999999999</v>
      </c>
      <c r="S50" s="9"/>
    </row>
    <row r="51" spans="1:19" ht="21">
      <c r="A51" s="10" t="s">
        <v>138</v>
      </c>
      <c r="B51" s="181" t="s">
        <v>139</v>
      </c>
      <c r="C51" s="36">
        <v>46</v>
      </c>
      <c r="D51" s="41" t="s">
        <v>394</v>
      </c>
      <c r="E51" s="154">
        <v>1490501206676</v>
      </c>
      <c r="F51" s="40">
        <v>1</v>
      </c>
      <c r="G51" s="39">
        <v>19</v>
      </c>
      <c r="H51" s="39">
        <v>2</v>
      </c>
      <c r="I51" s="39">
        <v>21</v>
      </c>
      <c r="J51" s="39">
        <v>1.26</v>
      </c>
      <c r="K51" s="39">
        <v>26</v>
      </c>
      <c r="L51" s="39">
        <v>3.5</v>
      </c>
      <c r="M51" s="39">
        <v>29.5</v>
      </c>
      <c r="N51" s="39">
        <v>1.77</v>
      </c>
      <c r="O51" s="39">
        <v>26</v>
      </c>
      <c r="P51" s="39">
        <v>1.5</v>
      </c>
      <c r="Q51" s="39">
        <v>27.5</v>
      </c>
      <c r="R51" s="39">
        <v>1.65</v>
      </c>
      <c r="S51" s="9"/>
    </row>
    <row r="52" spans="1:19" ht="21">
      <c r="A52" s="10" t="s">
        <v>138</v>
      </c>
      <c r="B52" s="181" t="s">
        <v>139</v>
      </c>
      <c r="C52" s="36">
        <v>47</v>
      </c>
      <c r="D52" s="41" t="s">
        <v>395</v>
      </c>
      <c r="E52" s="154">
        <v>1490501206609</v>
      </c>
      <c r="F52" s="40">
        <v>1</v>
      </c>
      <c r="G52" s="39">
        <v>16</v>
      </c>
      <c r="H52" s="39">
        <v>4</v>
      </c>
      <c r="I52" s="39">
        <v>20</v>
      </c>
      <c r="J52" s="39">
        <v>1.2</v>
      </c>
      <c r="K52" s="39">
        <v>29</v>
      </c>
      <c r="L52" s="39">
        <v>3.5</v>
      </c>
      <c r="M52" s="39">
        <v>32.5</v>
      </c>
      <c r="N52" s="39">
        <v>1.95</v>
      </c>
      <c r="O52" s="39">
        <v>29</v>
      </c>
      <c r="P52" s="39">
        <v>0</v>
      </c>
      <c r="Q52" s="39">
        <v>29</v>
      </c>
      <c r="R52" s="39">
        <v>1.74</v>
      </c>
      <c r="S52" s="9"/>
    </row>
    <row r="53" spans="1:19" ht="21">
      <c r="A53" s="10" t="s">
        <v>138</v>
      </c>
      <c r="B53" s="181" t="s">
        <v>139</v>
      </c>
      <c r="C53" s="36">
        <v>48</v>
      </c>
      <c r="D53" s="41" t="s">
        <v>396</v>
      </c>
      <c r="E53" s="154">
        <v>1490501205921</v>
      </c>
      <c r="F53" s="40">
        <v>1</v>
      </c>
      <c r="G53" s="39">
        <v>15</v>
      </c>
      <c r="H53" s="39">
        <v>0</v>
      </c>
      <c r="I53" s="39">
        <v>15</v>
      </c>
      <c r="J53" s="39">
        <v>0.8999999999999999</v>
      </c>
      <c r="K53" s="39">
        <v>31</v>
      </c>
      <c r="L53" s="39">
        <v>3.5</v>
      </c>
      <c r="M53" s="39">
        <v>34.5</v>
      </c>
      <c r="N53" s="39">
        <v>2.07</v>
      </c>
      <c r="O53" s="39">
        <v>43</v>
      </c>
      <c r="P53" s="39">
        <v>0</v>
      </c>
      <c r="Q53" s="39">
        <v>43</v>
      </c>
      <c r="R53" s="39">
        <v>2.58</v>
      </c>
      <c r="S53" s="9"/>
    </row>
    <row r="54" spans="1:19" ht="21">
      <c r="A54" s="10" t="s">
        <v>138</v>
      </c>
      <c r="B54" s="181" t="s">
        <v>139</v>
      </c>
      <c r="C54" s="36">
        <v>49</v>
      </c>
      <c r="D54" s="41" t="s">
        <v>397</v>
      </c>
      <c r="E54" s="154">
        <v>1499900469440</v>
      </c>
      <c r="F54" s="40">
        <v>1</v>
      </c>
      <c r="G54" s="39">
        <v>17</v>
      </c>
      <c r="H54" s="39">
        <v>4</v>
      </c>
      <c r="I54" s="39">
        <v>21</v>
      </c>
      <c r="J54" s="39">
        <v>1.26</v>
      </c>
      <c r="K54" s="39">
        <v>39</v>
      </c>
      <c r="L54" s="39">
        <v>4</v>
      </c>
      <c r="M54" s="39">
        <v>43</v>
      </c>
      <c r="N54" s="39">
        <v>2.58</v>
      </c>
      <c r="O54" s="39">
        <v>49</v>
      </c>
      <c r="P54" s="39">
        <v>0</v>
      </c>
      <c r="Q54" s="39">
        <v>49</v>
      </c>
      <c r="R54" s="39">
        <v>2.94</v>
      </c>
      <c r="S54" s="9"/>
    </row>
    <row r="55" spans="1:19" ht="21">
      <c r="A55" s="10" t="s">
        <v>138</v>
      </c>
      <c r="B55" s="181" t="s">
        <v>139</v>
      </c>
      <c r="C55" s="36">
        <v>50</v>
      </c>
      <c r="D55" s="41" t="s">
        <v>398</v>
      </c>
      <c r="E55" s="154">
        <v>1490501204240</v>
      </c>
      <c r="F55" s="40">
        <v>1</v>
      </c>
      <c r="G55" s="39">
        <v>18</v>
      </c>
      <c r="H55" s="39">
        <v>3</v>
      </c>
      <c r="I55" s="39">
        <v>21</v>
      </c>
      <c r="J55" s="39">
        <v>1.26</v>
      </c>
      <c r="K55" s="39">
        <v>34</v>
      </c>
      <c r="L55" s="39">
        <v>4</v>
      </c>
      <c r="M55" s="39">
        <v>38</v>
      </c>
      <c r="N55" s="39">
        <v>2.28</v>
      </c>
      <c r="O55" s="39">
        <v>36</v>
      </c>
      <c r="P55" s="39">
        <v>0</v>
      </c>
      <c r="Q55" s="39">
        <v>36</v>
      </c>
      <c r="R55" s="39">
        <v>2.16</v>
      </c>
      <c r="S55" s="9"/>
    </row>
    <row r="56" spans="1:19" ht="21">
      <c r="A56" s="10" t="s">
        <v>138</v>
      </c>
      <c r="B56" s="181" t="s">
        <v>139</v>
      </c>
      <c r="C56" s="36">
        <v>51</v>
      </c>
      <c r="D56" s="41" t="s">
        <v>399</v>
      </c>
      <c r="E56" s="154">
        <v>1499900471398</v>
      </c>
      <c r="F56" s="40">
        <v>1</v>
      </c>
      <c r="G56" s="39">
        <v>32</v>
      </c>
      <c r="H56" s="39">
        <v>2</v>
      </c>
      <c r="I56" s="39">
        <v>34</v>
      </c>
      <c r="J56" s="39">
        <v>2.04</v>
      </c>
      <c r="K56" s="39">
        <v>46</v>
      </c>
      <c r="L56" s="39">
        <v>4</v>
      </c>
      <c r="M56" s="39">
        <v>50</v>
      </c>
      <c r="N56" s="39">
        <v>3</v>
      </c>
      <c r="O56" s="39">
        <v>29</v>
      </c>
      <c r="P56" s="39">
        <v>0</v>
      </c>
      <c r="Q56" s="39">
        <v>29</v>
      </c>
      <c r="R56" s="39">
        <v>1.74</v>
      </c>
      <c r="S56" s="9"/>
    </row>
    <row r="57" spans="1:19" ht="21">
      <c r="A57" s="10" t="s">
        <v>138</v>
      </c>
      <c r="B57" s="181" t="s">
        <v>139</v>
      </c>
      <c r="C57" s="36">
        <v>52</v>
      </c>
      <c r="D57" s="41" t="s">
        <v>400</v>
      </c>
      <c r="E57" s="154">
        <v>1499900460990</v>
      </c>
      <c r="F57" s="40">
        <v>1</v>
      </c>
      <c r="G57" s="39">
        <v>31</v>
      </c>
      <c r="H57" s="39">
        <v>1</v>
      </c>
      <c r="I57" s="39">
        <v>32</v>
      </c>
      <c r="J57" s="39">
        <v>1.92</v>
      </c>
      <c r="K57" s="39">
        <v>35</v>
      </c>
      <c r="L57" s="39">
        <v>7.5</v>
      </c>
      <c r="M57" s="39">
        <v>42.5</v>
      </c>
      <c r="N57" s="39">
        <v>2.55</v>
      </c>
      <c r="O57" s="39">
        <v>13</v>
      </c>
      <c r="P57" s="39">
        <v>0</v>
      </c>
      <c r="Q57" s="39">
        <v>13</v>
      </c>
      <c r="R57" s="39">
        <v>0.78</v>
      </c>
      <c r="S57" s="9"/>
    </row>
    <row r="58" spans="1:19" ht="21">
      <c r="A58" s="10" t="s">
        <v>138</v>
      </c>
      <c r="B58" s="181" t="s">
        <v>139</v>
      </c>
      <c r="C58" s="36">
        <v>53</v>
      </c>
      <c r="D58" s="41" t="s">
        <v>401</v>
      </c>
      <c r="E58" s="154">
        <v>1499900487723</v>
      </c>
      <c r="F58" s="40">
        <v>1</v>
      </c>
      <c r="G58" s="39">
        <v>22</v>
      </c>
      <c r="H58" s="39">
        <v>8</v>
      </c>
      <c r="I58" s="39">
        <v>30</v>
      </c>
      <c r="J58" s="39">
        <v>1.7999999999999998</v>
      </c>
      <c r="K58" s="39">
        <v>29</v>
      </c>
      <c r="L58" s="39">
        <v>9.5</v>
      </c>
      <c r="M58" s="39">
        <v>38.5</v>
      </c>
      <c r="N58" s="39">
        <v>2.31</v>
      </c>
      <c r="O58" s="39">
        <v>32</v>
      </c>
      <c r="P58" s="39">
        <v>0</v>
      </c>
      <c r="Q58" s="39">
        <v>32</v>
      </c>
      <c r="R58" s="39">
        <v>1.92</v>
      </c>
      <c r="S58" s="9"/>
    </row>
    <row r="59" spans="1:19" ht="21">
      <c r="A59" s="10" t="s">
        <v>138</v>
      </c>
      <c r="B59" s="181" t="s">
        <v>139</v>
      </c>
      <c r="C59" s="36">
        <v>54</v>
      </c>
      <c r="D59" s="41" t="s">
        <v>402</v>
      </c>
      <c r="E59" s="154">
        <v>1103100924026</v>
      </c>
      <c r="F59" s="40">
        <v>1</v>
      </c>
      <c r="G59" s="39">
        <v>20</v>
      </c>
      <c r="H59" s="39">
        <v>6</v>
      </c>
      <c r="I59" s="39">
        <v>26</v>
      </c>
      <c r="J59" s="39">
        <v>1.56</v>
      </c>
      <c r="K59" s="39">
        <v>34</v>
      </c>
      <c r="L59" s="39">
        <v>9.5</v>
      </c>
      <c r="M59" s="39">
        <v>43.5</v>
      </c>
      <c r="N59" s="39">
        <v>2.61</v>
      </c>
      <c r="O59" s="39">
        <v>31</v>
      </c>
      <c r="P59" s="39">
        <v>0</v>
      </c>
      <c r="Q59" s="39">
        <v>31</v>
      </c>
      <c r="R59" s="39">
        <v>1.8599999999999999</v>
      </c>
      <c r="S59" s="9"/>
    </row>
    <row r="60" spans="1:19" ht="21">
      <c r="A60" s="10" t="s">
        <v>138</v>
      </c>
      <c r="B60" s="181" t="s">
        <v>139</v>
      </c>
      <c r="C60" s="36">
        <v>55</v>
      </c>
      <c r="D60" s="41" t="s">
        <v>403</v>
      </c>
      <c r="E60" s="154">
        <v>1200101942806</v>
      </c>
      <c r="F60" s="40">
        <v>1</v>
      </c>
      <c r="G60" s="39">
        <v>54</v>
      </c>
      <c r="H60" s="39">
        <v>29</v>
      </c>
      <c r="I60" s="39">
        <v>83</v>
      </c>
      <c r="J60" s="39">
        <v>4.9799999999999995</v>
      </c>
      <c r="K60" s="39">
        <v>50</v>
      </c>
      <c r="L60" s="39">
        <v>17</v>
      </c>
      <c r="M60" s="39">
        <v>67</v>
      </c>
      <c r="N60" s="39">
        <v>4.02</v>
      </c>
      <c r="O60" s="39">
        <v>75</v>
      </c>
      <c r="P60" s="39">
        <v>0</v>
      </c>
      <c r="Q60" s="39">
        <v>75</v>
      </c>
      <c r="R60" s="39">
        <v>4.5</v>
      </c>
      <c r="S60" s="9"/>
    </row>
    <row r="61" spans="1:19" ht="21">
      <c r="A61" s="10" t="s">
        <v>138</v>
      </c>
      <c r="B61" s="181" t="s">
        <v>139</v>
      </c>
      <c r="C61" s="36">
        <v>56</v>
      </c>
      <c r="D61" s="41" t="s">
        <v>404</v>
      </c>
      <c r="E61" s="154">
        <v>1499900462747</v>
      </c>
      <c r="F61" s="40">
        <v>1</v>
      </c>
      <c r="G61" s="39">
        <v>42</v>
      </c>
      <c r="H61" s="39">
        <v>15</v>
      </c>
      <c r="I61" s="39">
        <v>57</v>
      </c>
      <c r="J61" s="39">
        <v>3.42</v>
      </c>
      <c r="K61" s="39">
        <v>42</v>
      </c>
      <c r="L61" s="39">
        <v>7</v>
      </c>
      <c r="M61" s="39">
        <v>49</v>
      </c>
      <c r="N61" s="39">
        <v>2.94</v>
      </c>
      <c r="O61" s="39">
        <v>38</v>
      </c>
      <c r="P61" s="39">
        <v>0</v>
      </c>
      <c r="Q61" s="39">
        <v>38</v>
      </c>
      <c r="R61" s="39">
        <v>2.28</v>
      </c>
      <c r="S61" s="9"/>
    </row>
    <row r="62" spans="1:19" ht="21">
      <c r="A62" s="10" t="s">
        <v>138</v>
      </c>
      <c r="B62" s="181" t="s">
        <v>139</v>
      </c>
      <c r="C62" s="36">
        <v>57</v>
      </c>
      <c r="D62" s="41" t="s">
        <v>405</v>
      </c>
      <c r="E62" s="154">
        <v>1449900809780</v>
      </c>
      <c r="F62" s="40">
        <v>1</v>
      </c>
      <c r="G62" s="39">
        <v>46</v>
      </c>
      <c r="H62" s="39">
        <v>13</v>
      </c>
      <c r="I62" s="39">
        <v>59</v>
      </c>
      <c r="J62" s="39">
        <v>3.54</v>
      </c>
      <c r="K62" s="39">
        <v>40</v>
      </c>
      <c r="L62" s="39">
        <v>29</v>
      </c>
      <c r="M62" s="39">
        <v>69</v>
      </c>
      <c r="N62" s="39">
        <v>4.14</v>
      </c>
      <c r="O62" s="39">
        <v>58</v>
      </c>
      <c r="P62" s="39">
        <v>0</v>
      </c>
      <c r="Q62" s="39">
        <v>58</v>
      </c>
      <c r="R62" s="39">
        <v>3.48</v>
      </c>
      <c r="S62" s="9"/>
    </row>
    <row r="63" spans="1:19" ht="21">
      <c r="A63" s="10" t="s">
        <v>138</v>
      </c>
      <c r="B63" s="181" t="s">
        <v>139</v>
      </c>
      <c r="C63" s="36">
        <v>58</v>
      </c>
      <c r="D63" s="41" t="s">
        <v>406</v>
      </c>
      <c r="E63" s="154">
        <v>1539100008153</v>
      </c>
      <c r="F63" s="40">
        <v>1</v>
      </c>
      <c r="G63" s="39">
        <v>22</v>
      </c>
      <c r="H63" s="39">
        <v>5</v>
      </c>
      <c r="I63" s="39">
        <v>27</v>
      </c>
      <c r="J63" s="39">
        <v>1.6199999999999999</v>
      </c>
      <c r="K63" s="39">
        <v>42</v>
      </c>
      <c r="L63" s="39">
        <v>23</v>
      </c>
      <c r="M63" s="39">
        <v>65</v>
      </c>
      <c r="N63" s="39">
        <v>3.9</v>
      </c>
      <c r="O63" s="39">
        <v>28</v>
      </c>
      <c r="P63" s="39">
        <v>0</v>
      </c>
      <c r="Q63" s="39">
        <v>28</v>
      </c>
      <c r="R63" s="39">
        <v>1.68</v>
      </c>
      <c r="S63" s="9"/>
    </row>
    <row r="64" spans="1:19" ht="21">
      <c r="A64" s="10" t="s">
        <v>138</v>
      </c>
      <c r="B64" s="181" t="s">
        <v>139</v>
      </c>
      <c r="C64" s="36">
        <v>59</v>
      </c>
      <c r="D64" s="41" t="s">
        <v>407</v>
      </c>
      <c r="E64" s="154">
        <v>1499900471193</v>
      </c>
      <c r="F64" s="40">
        <v>2</v>
      </c>
      <c r="G64" s="39">
        <v>46</v>
      </c>
      <c r="H64" s="39">
        <v>20</v>
      </c>
      <c r="I64" s="39">
        <v>66</v>
      </c>
      <c r="J64" s="39">
        <v>3.96</v>
      </c>
      <c r="K64" s="39">
        <v>40</v>
      </c>
      <c r="L64" s="39">
        <v>21.5</v>
      </c>
      <c r="M64" s="39">
        <v>61.5</v>
      </c>
      <c r="N64" s="39">
        <v>3.69</v>
      </c>
      <c r="O64" s="39">
        <v>56</v>
      </c>
      <c r="P64" s="39">
        <v>0</v>
      </c>
      <c r="Q64" s="39">
        <v>56</v>
      </c>
      <c r="R64" s="39">
        <v>3.36</v>
      </c>
      <c r="S64" s="9"/>
    </row>
    <row r="65" spans="1:19" ht="21">
      <c r="A65" s="10" t="s">
        <v>138</v>
      </c>
      <c r="B65" s="181" t="s">
        <v>139</v>
      </c>
      <c r="C65" s="36">
        <v>60</v>
      </c>
      <c r="D65" s="41" t="s">
        <v>408</v>
      </c>
      <c r="E65" s="154">
        <v>1103704033062</v>
      </c>
      <c r="F65" s="40">
        <v>2</v>
      </c>
      <c r="G65" s="39">
        <v>46</v>
      </c>
      <c r="H65" s="39">
        <v>20</v>
      </c>
      <c r="I65" s="39">
        <v>66</v>
      </c>
      <c r="J65" s="39">
        <v>3.96</v>
      </c>
      <c r="K65" s="39">
        <v>49</v>
      </c>
      <c r="L65" s="39">
        <v>17</v>
      </c>
      <c r="M65" s="39">
        <v>66</v>
      </c>
      <c r="N65" s="39">
        <v>3.96</v>
      </c>
      <c r="O65" s="39">
        <v>52</v>
      </c>
      <c r="P65" s="39">
        <v>0</v>
      </c>
      <c r="Q65" s="39">
        <v>52</v>
      </c>
      <c r="R65" s="39">
        <v>3.12</v>
      </c>
      <c r="S65" s="9"/>
    </row>
    <row r="66" spans="1:19" ht="21">
      <c r="A66" s="10" t="s">
        <v>138</v>
      </c>
      <c r="B66" s="181" t="s">
        <v>139</v>
      </c>
      <c r="C66" s="36">
        <v>61</v>
      </c>
      <c r="D66" s="41" t="s">
        <v>409</v>
      </c>
      <c r="E66" s="154">
        <v>1499900466246</v>
      </c>
      <c r="F66" s="40">
        <v>2</v>
      </c>
      <c r="G66" s="39">
        <v>22</v>
      </c>
      <c r="H66" s="39">
        <v>8</v>
      </c>
      <c r="I66" s="39">
        <v>30</v>
      </c>
      <c r="J66" s="39">
        <v>1.7999999999999998</v>
      </c>
      <c r="K66" s="39">
        <v>34</v>
      </c>
      <c r="L66" s="39">
        <v>7</v>
      </c>
      <c r="M66" s="39">
        <v>41</v>
      </c>
      <c r="N66" s="39">
        <v>2.46</v>
      </c>
      <c r="O66" s="39">
        <v>31</v>
      </c>
      <c r="P66" s="39">
        <v>0</v>
      </c>
      <c r="Q66" s="39">
        <v>31</v>
      </c>
      <c r="R66" s="39">
        <v>1.8599999999999999</v>
      </c>
      <c r="S66" s="9"/>
    </row>
    <row r="67" spans="1:19" ht="21">
      <c r="A67" s="10" t="s">
        <v>138</v>
      </c>
      <c r="B67" s="181" t="s">
        <v>139</v>
      </c>
      <c r="C67" s="36">
        <v>62</v>
      </c>
      <c r="D67" s="41" t="s">
        <v>410</v>
      </c>
      <c r="E67" s="154">
        <v>1100703756823</v>
      </c>
      <c r="F67" s="40">
        <v>2</v>
      </c>
      <c r="G67" s="39">
        <v>51</v>
      </c>
      <c r="H67" s="39">
        <v>19</v>
      </c>
      <c r="I67" s="39">
        <v>70</v>
      </c>
      <c r="J67" s="39">
        <v>4.2</v>
      </c>
      <c r="K67" s="39">
        <v>43</v>
      </c>
      <c r="L67" s="39">
        <v>17</v>
      </c>
      <c r="M67" s="39">
        <v>60</v>
      </c>
      <c r="N67" s="39">
        <v>3.5999999999999996</v>
      </c>
      <c r="O67" s="39">
        <v>48</v>
      </c>
      <c r="P67" s="39">
        <v>7</v>
      </c>
      <c r="Q67" s="39">
        <v>55</v>
      </c>
      <c r="R67" s="39">
        <v>3.3</v>
      </c>
      <c r="S67" s="9"/>
    </row>
    <row r="68" spans="1:19" ht="21">
      <c r="A68" s="10" t="s">
        <v>138</v>
      </c>
      <c r="B68" s="181" t="s">
        <v>139</v>
      </c>
      <c r="C68" s="36">
        <v>63</v>
      </c>
      <c r="D68" s="41" t="s">
        <v>411</v>
      </c>
      <c r="E68" s="154">
        <v>1499900462674</v>
      </c>
      <c r="F68" s="40">
        <v>2</v>
      </c>
      <c r="G68" s="39">
        <v>41</v>
      </c>
      <c r="H68" s="39">
        <v>12</v>
      </c>
      <c r="I68" s="39">
        <v>53</v>
      </c>
      <c r="J68" s="39">
        <v>3.1799999999999997</v>
      </c>
      <c r="K68" s="39">
        <v>45</v>
      </c>
      <c r="L68" s="39">
        <v>22</v>
      </c>
      <c r="M68" s="39">
        <v>67</v>
      </c>
      <c r="N68" s="39">
        <v>4.02</v>
      </c>
      <c r="O68" s="39">
        <v>33</v>
      </c>
      <c r="P68" s="39">
        <v>0</v>
      </c>
      <c r="Q68" s="39">
        <v>33</v>
      </c>
      <c r="R68" s="39">
        <v>1.98</v>
      </c>
      <c r="S68" s="9"/>
    </row>
    <row r="69" spans="1:19" ht="21">
      <c r="A69" s="10" t="s">
        <v>138</v>
      </c>
      <c r="B69" s="181" t="s">
        <v>139</v>
      </c>
      <c r="C69" s="36">
        <v>64</v>
      </c>
      <c r="D69" s="41" t="s">
        <v>412</v>
      </c>
      <c r="E69" s="154">
        <v>1104300901560</v>
      </c>
      <c r="F69" s="40">
        <v>2</v>
      </c>
      <c r="G69" s="39">
        <v>28</v>
      </c>
      <c r="H69" s="39">
        <v>3</v>
      </c>
      <c r="I69" s="39">
        <v>31</v>
      </c>
      <c r="J69" s="39">
        <v>1.8599999999999999</v>
      </c>
      <c r="K69" s="39">
        <v>44</v>
      </c>
      <c r="L69" s="39">
        <v>3.5</v>
      </c>
      <c r="M69" s="39">
        <v>47.5</v>
      </c>
      <c r="N69" s="39">
        <v>2.85</v>
      </c>
      <c r="O69" s="39">
        <v>26</v>
      </c>
      <c r="P69" s="39">
        <v>0</v>
      </c>
      <c r="Q69" s="39">
        <v>26</v>
      </c>
      <c r="R69" s="39">
        <v>1.56</v>
      </c>
      <c r="S69" s="9"/>
    </row>
    <row r="70" spans="1:19" ht="21">
      <c r="A70" s="10" t="s">
        <v>138</v>
      </c>
      <c r="B70" s="181" t="s">
        <v>139</v>
      </c>
      <c r="C70" s="36">
        <v>65</v>
      </c>
      <c r="D70" s="41" t="s">
        <v>413</v>
      </c>
      <c r="E70" s="154">
        <v>1499900472904</v>
      </c>
      <c r="F70" s="40">
        <v>2</v>
      </c>
      <c r="G70" s="39">
        <v>32</v>
      </c>
      <c r="H70" s="39">
        <v>13</v>
      </c>
      <c r="I70" s="39">
        <v>45</v>
      </c>
      <c r="J70" s="39">
        <v>2.6999999999999997</v>
      </c>
      <c r="K70" s="39">
        <v>41</v>
      </c>
      <c r="L70" s="39">
        <v>22.5</v>
      </c>
      <c r="M70" s="39">
        <v>63.5</v>
      </c>
      <c r="N70" s="39">
        <v>3.81</v>
      </c>
      <c r="O70" s="39">
        <v>34</v>
      </c>
      <c r="P70" s="39">
        <v>0</v>
      </c>
      <c r="Q70" s="39">
        <v>34</v>
      </c>
      <c r="R70" s="39">
        <v>2.04</v>
      </c>
      <c r="S70" s="9"/>
    </row>
    <row r="71" spans="1:19" ht="21">
      <c r="A71" s="10" t="s">
        <v>138</v>
      </c>
      <c r="B71" s="181" t="s">
        <v>139</v>
      </c>
      <c r="C71" s="36">
        <v>66</v>
      </c>
      <c r="D71" s="41" t="s">
        <v>414</v>
      </c>
      <c r="E71" s="154">
        <v>1499900473323</v>
      </c>
      <c r="F71" s="40">
        <v>2</v>
      </c>
      <c r="G71" s="39">
        <v>36</v>
      </c>
      <c r="H71" s="39">
        <v>20</v>
      </c>
      <c r="I71" s="39">
        <v>56</v>
      </c>
      <c r="J71" s="39">
        <v>3.36</v>
      </c>
      <c r="K71" s="39">
        <v>33</v>
      </c>
      <c r="L71" s="39">
        <v>3.5</v>
      </c>
      <c r="M71" s="39">
        <v>36.5</v>
      </c>
      <c r="N71" s="39">
        <v>2.19</v>
      </c>
      <c r="O71" s="39">
        <v>53</v>
      </c>
      <c r="P71" s="39">
        <v>1.5</v>
      </c>
      <c r="Q71" s="39">
        <v>54.5</v>
      </c>
      <c r="R71" s="39">
        <v>3.27</v>
      </c>
      <c r="S71" s="9"/>
    </row>
    <row r="72" spans="1:19" ht="21">
      <c r="A72" s="10" t="s">
        <v>138</v>
      </c>
      <c r="B72" s="181" t="s">
        <v>139</v>
      </c>
      <c r="C72" s="36">
        <v>67</v>
      </c>
      <c r="D72" s="41" t="s">
        <v>415</v>
      </c>
      <c r="E72" s="154">
        <v>1103400105080</v>
      </c>
      <c r="F72" s="40">
        <v>2</v>
      </c>
      <c r="G72" s="39">
        <v>38</v>
      </c>
      <c r="H72" s="39">
        <v>12</v>
      </c>
      <c r="I72" s="39">
        <v>50</v>
      </c>
      <c r="J72" s="39">
        <v>3</v>
      </c>
      <c r="K72" s="39">
        <v>50</v>
      </c>
      <c r="L72" s="39">
        <v>12.5</v>
      </c>
      <c r="M72" s="39">
        <v>62.5</v>
      </c>
      <c r="N72" s="39">
        <v>3.75</v>
      </c>
      <c r="O72" s="39">
        <v>30</v>
      </c>
      <c r="P72" s="39">
        <v>4</v>
      </c>
      <c r="Q72" s="39">
        <v>34</v>
      </c>
      <c r="R72" s="39">
        <v>2.04</v>
      </c>
      <c r="S72" s="9"/>
    </row>
    <row r="73" spans="1:19" ht="21">
      <c r="A73" s="10" t="s">
        <v>138</v>
      </c>
      <c r="B73" s="181" t="s">
        <v>139</v>
      </c>
      <c r="C73" s="36">
        <v>68</v>
      </c>
      <c r="D73" s="41" t="s">
        <v>416</v>
      </c>
      <c r="E73" s="154">
        <v>1499900465304</v>
      </c>
      <c r="F73" s="40">
        <v>2</v>
      </c>
      <c r="G73" s="39">
        <v>46</v>
      </c>
      <c r="H73" s="39">
        <v>15</v>
      </c>
      <c r="I73" s="39">
        <v>61</v>
      </c>
      <c r="J73" s="39">
        <v>3.6599999999999997</v>
      </c>
      <c r="K73" s="39">
        <v>37</v>
      </c>
      <c r="L73" s="39">
        <v>22</v>
      </c>
      <c r="M73" s="39">
        <v>59</v>
      </c>
      <c r="N73" s="39">
        <v>3.54</v>
      </c>
      <c r="O73" s="39">
        <v>57</v>
      </c>
      <c r="P73" s="39">
        <v>1.5</v>
      </c>
      <c r="Q73" s="39">
        <v>58.5</v>
      </c>
      <c r="R73" s="39">
        <v>3.51</v>
      </c>
      <c r="S73" s="9"/>
    </row>
    <row r="74" spans="1:19" ht="21">
      <c r="A74" s="10" t="s">
        <v>138</v>
      </c>
      <c r="B74" s="181" t="s">
        <v>139</v>
      </c>
      <c r="C74" s="36">
        <v>69</v>
      </c>
      <c r="D74" s="41" t="s">
        <v>417</v>
      </c>
      <c r="E74" s="154">
        <v>1490501206366</v>
      </c>
      <c r="F74" s="40">
        <v>2</v>
      </c>
      <c r="G74" s="39">
        <v>19</v>
      </c>
      <c r="H74" s="39">
        <v>9</v>
      </c>
      <c r="I74" s="39">
        <v>28</v>
      </c>
      <c r="J74" s="39">
        <v>1.68</v>
      </c>
      <c r="K74" s="39">
        <v>34</v>
      </c>
      <c r="L74" s="39">
        <v>21.5</v>
      </c>
      <c r="M74" s="39">
        <v>55.5</v>
      </c>
      <c r="N74" s="39">
        <v>3.33</v>
      </c>
      <c r="O74" s="39">
        <v>43</v>
      </c>
      <c r="P74" s="39">
        <v>0</v>
      </c>
      <c r="Q74" s="39">
        <v>43</v>
      </c>
      <c r="R74" s="39">
        <v>2.58</v>
      </c>
      <c r="S74" s="9"/>
    </row>
    <row r="75" spans="1:19" ht="21">
      <c r="A75" s="10" t="s">
        <v>138</v>
      </c>
      <c r="B75" s="181" t="s">
        <v>139</v>
      </c>
      <c r="C75" s="36">
        <v>70</v>
      </c>
      <c r="D75" s="41" t="s">
        <v>418</v>
      </c>
      <c r="E75" s="154">
        <v>1401400127372</v>
      </c>
      <c r="F75" s="40">
        <v>2</v>
      </c>
      <c r="G75" s="39">
        <v>28</v>
      </c>
      <c r="H75" s="39">
        <v>5</v>
      </c>
      <c r="I75" s="39">
        <v>33</v>
      </c>
      <c r="J75" s="39">
        <v>1.98</v>
      </c>
      <c r="K75" s="39">
        <v>41</v>
      </c>
      <c r="L75" s="39">
        <v>5</v>
      </c>
      <c r="M75" s="39">
        <v>46</v>
      </c>
      <c r="N75" s="39">
        <v>2.76</v>
      </c>
      <c r="O75" s="39">
        <v>43</v>
      </c>
      <c r="P75" s="39">
        <v>0</v>
      </c>
      <c r="Q75" s="39">
        <v>43</v>
      </c>
      <c r="R75" s="39">
        <v>2.58</v>
      </c>
      <c r="S75" s="9"/>
    </row>
    <row r="76" spans="1:19" ht="21">
      <c r="A76" s="10" t="s">
        <v>138</v>
      </c>
      <c r="B76" s="181" t="s">
        <v>139</v>
      </c>
      <c r="C76" s="36">
        <v>71</v>
      </c>
      <c r="D76" s="41" t="s">
        <v>419</v>
      </c>
      <c r="E76" s="154">
        <v>1100703768082</v>
      </c>
      <c r="F76" s="40">
        <v>2</v>
      </c>
      <c r="G76" s="39">
        <v>32</v>
      </c>
      <c r="H76" s="39">
        <v>13</v>
      </c>
      <c r="I76" s="39">
        <v>45</v>
      </c>
      <c r="J76" s="39">
        <v>2.6999999999999997</v>
      </c>
      <c r="K76" s="39">
        <v>36</v>
      </c>
      <c r="L76" s="39">
        <v>9</v>
      </c>
      <c r="M76" s="39">
        <v>45</v>
      </c>
      <c r="N76" s="39">
        <v>2.6999999999999997</v>
      </c>
      <c r="O76" s="39">
        <v>40</v>
      </c>
      <c r="P76" s="39">
        <v>1.5</v>
      </c>
      <c r="Q76" s="39">
        <v>41.5</v>
      </c>
      <c r="R76" s="39">
        <v>2.4899999999999998</v>
      </c>
      <c r="S76" s="9"/>
    </row>
    <row r="77" spans="1:19" ht="21">
      <c r="A77" s="10" t="s">
        <v>138</v>
      </c>
      <c r="B77" s="181" t="s">
        <v>139</v>
      </c>
      <c r="C77" s="36">
        <v>72</v>
      </c>
      <c r="D77" s="41" t="s">
        <v>420</v>
      </c>
      <c r="E77" s="154">
        <v>1499900482497</v>
      </c>
      <c r="F77" s="40">
        <v>2</v>
      </c>
      <c r="G77" s="39">
        <v>33</v>
      </c>
      <c r="H77" s="39">
        <v>13</v>
      </c>
      <c r="I77" s="39">
        <v>46</v>
      </c>
      <c r="J77" s="39">
        <v>2.76</v>
      </c>
      <c r="K77" s="39">
        <v>34</v>
      </c>
      <c r="L77" s="39">
        <v>7</v>
      </c>
      <c r="M77" s="39">
        <v>41</v>
      </c>
      <c r="N77" s="39">
        <v>2.46</v>
      </c>
      <c r="O77" s="39">
        <v>30</v>
      </c>
      <c r="P77" s="39">
        <v>4</v>
      </c>
      <c r="Q77" s="39">
        <v>34</v>
      </c>
      <c r="R77" s="39">
        <v>2.04</v>
      </c>
      <c r="S77" s="9"/>
    </row>
    <row r="78" spans="1:19" ht="21">
      <c r="A78" s="10" t="s">
        <v>138</v>
      </c>
      <c r="B78" s="181" t="s">
        <v>139</v>
      </c>
      <c r="C78" s="36">
        <v>73</v>
      </c>
      <c r="D78" s="41" t="s">
        <v>421</v>
      </c>
      <c r="E78" s="154">
        <v>1249900808173</v>
      </c>
      <c r="F78" s="40">
        <v>2</v>
      </c>
      <c r="G78" s="39">
        <v>45</v>
      </c>
      <c r="H78" s="39">
        <v>15</v>
      </c>
      <c r="I78" s="39">
        <v>60</v>
      </c>
      <c r="J78" s="39">
        <v>3.5999999999999996</v>
      </c>
      <c r="K78" s="39">
        <v>59</v>
      </c>
      <c r="L78" s="39">
        <v>17</v>
      </c>
      <c r="M78" s="39">
        <v>76</v>
      </c>
      <c r="N78" s="39">
        <v>4.56</v>
      </c>
      <c r="O78" s="39">
        <v>42</v>
      </c>
      <c r="P78" s="39">
        <v>1.5</v>
      </c>
      <c r="Q78" s="39">
        <v>43.5</v>
      </c>
      <c r="R78" s="39">
        <v>2.61</v>
      </c>
      <c r="S78" s="9"/>
    </row>
    <row r="79" spans="1:19" ht="21">
      <c r="A79" s="10" t="s">
        <v>138</v>
      </c>
      <c r="B79" s="181" t="s">
        <v>139</v>
      </c>
      <c r="C79" s="36">
        <v>74</v>
      </c>
      <c r="D79" s="41" t="s">
        <v>422</v>
      </c>
      <c r="E79" s="154">
        <v>1249900808181</v>
      </c>
      <c r="F79" s="40">
        <v>2</v>
      </c>
      <c r="G79" s="39">
        <v>35</v>
      </c>
      <c r="H79" s="39">
        <v>11</v>
      </c>
      <c r="I79" s="39">
        <v>46</v>
      </c>
      <c r="J79" s="39">
        <v>2.76</v>
      </c>
      <c r="K79" s="39">
        <v>47</v>
      </c>
      <c r="L79" s="39">
        <v>8</v>
      </c>
      <c r="M79" s="39">
        <v>55</v>
      </c>
      <c r="N79" s="39">
        <v>3.3</v>
      </c>
      <c r="O79" s="39">
        <v>46</v>
      </c>
      <c r="P79" s="39">
        <v>3</v>
      </c>
      <c r="Q79" s="39">
        <v>49</v>
      </c>
      <c r="R79" s="39">
        <v>2.94</v>
      </c>
      <c r="S79" s="9"/>
    </row>
    <row r="80" spans="1:19" ht="21">
      <c r="A80" s="10" t="s">
        <v>138</v>
      </c>
      <c r="B80" s="181" t="s">
        <v>139</v>
      </c>
      <c r="C80" s="36">
        <v>75</v>
      </c>
      <c r="D80" s="41" t="s">
        <v>423</v>
      </c>
      <c r="E80" s="154">
        <v>1103300236166</v>
      </c>
      <c r="F80" s="40">
        <v>2</v>
      </c>
      <c r="G80" s="39">
        <v>24</v>
      </c>
      <c r="H80" s="39">
        <v>7</v>
      </c>
      <c r="I80" s="39">
        <v>31</v>
      </c>
      <c r="J80" s="39">
        <v>1.8599999999999999</v>
      </c>
      <c r="K80" s="39">
        <v>43</v>
      </c>
      <c r="L80" s="39">
        <v>15.25</v>
      </c>
      <c r="M80" s="39">
        <v>58.25</v>
      </c>
      <c r="N80" s="39">
        <v>3.4949999999999997</v>
      </c>
      <c r="O80" s="39">
        <v>46</v>
      </c>
      <c r="P80" s="39">
        <v>0</v>
      </c>
      <c r="Q80" s="39">
        <v>46</v>
      </c>
      <c r="R80" s="39">
        <v>2.76</v>
      </c>
      <c r="S80" s="9"/>
    </row>
    <row r="81" spans="1:19" ht="21">
      <c r="A81" s="10" t="s">
        <v>138</v>
      </c>
      <c r="B81" s="181" t="s">
        <v>139</v>
      </c>
      <c r="C81" s="36">
        <v>76</v>
      </c>
      <c r="D81" s="41" t="s">
        <v>424</v>
      </c>
      <c r="E81" s="154">
        <v>14999004678811</v>
      </c>
      <c r="F81" s="40">
        <v>2</v>
      </c>
      <c r="G81" s="39">
        <v>51</v>
      </c>
      <c r="H81" s="39">
        <v>20</v>
      </c>
      <c r="I81" s="39">
        <v>71</v>
      </c>
      <c r="J81" s="39">
        <v>4.26</v>
      </c>
      <c r="K81" s="39">
        <v>56</v>
      </c>
      <c r="L81" s="39">
        <v>26</v>
      </c>
      <c r="M81" s="39">
        <v>82</v>
      </c>
      <c r="N81" s="39">
        <v>4.92</v>
      </c>
      <c r="O81" s="39">
        <v>57</v>
      </c>
      <c r="P81" s="39">
        <v>0</v>
      </c>
      <c r="Q81" s="39">
        <v>57</v>
      </c>
      <c r="R81" s="39">
        <v>3.42</v>
      </c>
      <c r="S81" s="9"/>
    </row>
    <row r="82" spans="1:19" ht="21">
      <c r="A82" s="10" t="s">
        <v>138</v>
      </c>
      <c r="B82" s="181" t="s">
        <v>139</v>
      </c>
      <c r="C82" s="36">
        <v>77</v>
      </c>
      <c r="D82" s="41" t="s">
        <v>425</v>
      </c>
      <c r="E82" s="154">
        <v>1909802996220</v>
      </c>
      <c r="F82" s="40">
        <v>2</v>
      </c>
      <c r="G82" s="39">
        <v>57</v>
      </c>
      <c r="H82" s="39">
        <v>22</v>
      </c>
      <c r="I82" s="39">
        <v>79</v>
      </c>
      <c r="J82" s="39">
        <v>4.74</v>
      </c>
      <c r="K82" s="39">
        <v>52</v>
      </c>
      <c r="L82" s="39">
        <v>29</v>
      </c>
      <c r="M82" s="39">
        <v>81</v>
      </c>
      <c r="N82" s="39">
        <v>4.859999999999999</v>
      </c>
      <c r="O82" s="39">
        <v>64</v>
      </c>
      <c r="P82" s="39">
        <v>0</v>
      </c>
      <c r="Q82" s="39">
        <v>64</v>
      </c>
      <c r="R82" s="39">
        <v>3.84</v>
      </c>
      <c r="S82" s="9"/>
    </row>
    <row r="83" spans="1:19" ht="21">
      <c r="A83" s="10" t="s">
        <v>138</v>
      </c>
      <c r="B83" s="90" t="s">
        <v>139</v>
      </c>
      <c r="C83" s="36">
        <v>78</v>
      </c>
      <c r="D83" s="175" t="s">
        <v>426</v>
      </c>
      <c r="E83" s="150">
        <v>1499900460621</v>
      </c>
      <c r="F83" s="40">
        <v>1</v>
      </c>
      <c r="G83" s="39">
        <v>31</v>
      </c>
      <c r="H83" s="39">
        <v>4</v>
      </c>
      <c r="I83" s="39">
        <f>G83+H83</f>
        <v>35</v>
      </c>
      <c r="J83" s="39">
        <f>I83*0.06</f>
        <v>2.1</v>
      </c>
      <c r="K83" s="39">
        <v>17</v>
      </c>
      <c r="L83" s="39">
        <v>1</v>
      </c>
      <c r="M83" s="39">
        <f>K83+L83</f>
        <v>18</v>
      </c>
      <c r="N83" s="39">
        <f>M83*0.06</f>
        <v>1.08</v>
      </c>
      <c r="O83" s="39">
        <v>28</v>
      </c>
      <c r="P83" s="39">
        <v>0</v>
      </c>
      <c r="Q83" s="39">
        <f>O83+P83</f>
        <v>28</v>
      </c>
      <c r="R83" s="39">
        <f>Q83*0.06</f>
        <v>1.68</v>
      </c>
      <c r="S83" s="9"/>
    </row>
    <row r="84" spans="1:19" ht="21">
      <c r="A84" s="10" t="s">
        <v>138</v>
      </c>
      <c r="B84" s="90" t="s">
        <v>139</v>
      </c>
      <c r="C84" s="36">
        <v>79</v>
      </c>
      <c r="D84" s="175" t="s">
        <v>427</v>
      </c>
      <c r="E84" s="150">
        <v>1499900478805</v>
      </c>
      <c r="F84" s="40">
        <v>1</v>
      </c>
      <c r="G84" s="39">
        <v>14</v>
      </c>
      <c r="H84" s="39">
        <v>0</v>
      </c>
      <c r="I84" s="39">
        <f aca="true" t="shared" si="6" ref="I84:I120">G84+H84</f>
        <v>14</v>
      </c>
      <c r="J84" s="39">
        <f aca="true" t="shared" si="7" ref="J84:J121">I84*0.06</f>
        <v>0.84</v>
      </c>
      <c r="K84" s="39">
        <v>18</v>
      </c>
      <c r="L84" s="39">
        <v>1</v>
      </c>
      <c r="M84" s="39">
        <f aca="true" t="shared" si="8" ref="M84:M121">K84+L84</f>
        <v>19</v>
      </c>
      <c r="N84" s="39">
        <f aca="true" t="shared" si="9" ref="N84:N121">M84*0.06</f>
        <v>1.14</v>
      </c>
      <c r="O84" s="39">
        <v>31</v>
      </c>
      <c r="P84" s="39">
        <v>0</v>
      </c>
      <c r="Q84" s="39">
        <f aca="true" t="shared" si="10" ref="Q84:Q121">O84+P84</f>
        <v>31</v>
      </c>
      <c r="R84" s="39">
        <f aca="true" t="shared" si="11" ref="R84:R121">Q84*0.06</f>
        <v>1.8599999999999999</v>
      </c>
      <c r="S84" s="9"/>
    </row>
    <row r="85" spans="1:19" ht="21">
      <c r="A85" s="10" t="s">
        <v>138</v>
      </c>
      <c r="B85" s="90" t="s">
        <v>139</v>
      </c>
      <c r="C85" s="36">
        <v>80</v>
      </c>
      <c r="D85" s="175" t="s">
        <v>428</v>
      </c>
      <c r="E85" s="150">
        <v>1499900476331</v>
      </c>
      <c r="F85" s="40">
        <v>1</v>
      </c>
      <c r="G85" s="39">
        <v>22</v>
      </c>
      <c r="H85" s="39">
        <v>3</v>
      </c>
      <c r="I85" s="39">
        <f t="shared" si="6"/>
        <v>25</v>
      </c>
      <c r="J85" s="39">
        <f t="shared" si="7"/>
        <v>1.5</v>
      </c>
      <c r="K85" s="39">
        <v>30</v>
      </c>
      <c r="L85" s="39">
        <v>13</v>
      </c>
      <c r="M85" s="39">
        <f t="shared" si="8"/>
        <v>43</v>
      </c>
      <c r="N85" s="39">
        <f t="shared" si="9"/>
        <v>2.58</v>
      </c>
      <c r="O85" s="39">
        <v>26</v>
      </c>
      <c r="P85" s="39">
        <v>0</v>
      </c>
      <c r="Q85" s="39">
        <f t="shared" si="10"/>
        <v>26</v>
      </c>
      <c r="R85" s="39">
        <f t="shared" si="11"/>
        <v>1.56</v>
      </c>
      <c r="S85" s="9"/>
    </row>
    <row r="86" spans="1:19" ht="21">
      <c r="A86" s="10" t="s">
        <v>138</v>
      </c>
      <c r="B86" s="90" t="s">
        <v>139</v>
      </c>
      <c r="C86" s="36">
        <v>81</v>
      </c>
      <c r="D86" s="175" t="s">
        <v>429</v>
      </c>
      <c r="E86" s="150">
        <v>1209702229428</v>
      </c>
      <c r="F86" s="40">
        <v>1</v>
      </c>
      <c r="G86" s="39">
        <v>37</v>
      </c>
      <c r="H86" s="39">
        <v>3</v>
      </c>
      <c r="I86" s="39">
        <f t="shared" si="6"/>
        <v>40</v>
      </c>
      <c r="J86" s="39">
        <f t="shared" si="7"/>
        <v>2.4</v>
      </c>
      <c r="K86" s="39">
        <v>29</v>
      </c>
      <c r="L86" s="39">
        <v>3.5</v>
      </c>
      <c r="M86" s="39">
        <f t="shared" si="8"/>
        <v>32.5</v>
      </c>
      <c r="N86" s="39">
        <f t="shared" si="9"/>
        <v>1.95</v>
      </c>
      <c r="O86" s="39">
        <v>45</v>
      </c>
      <c r="P86" s="39">
        <v>1.5</v>
      </c>
      <c r="Q86" s="39">
        <f t="shared" si="10"/>
        <v>46.5</v>
      </c>
      <c r="R86" s="39">
        <f t="shared" si="11"/>
        <v>2.79</v>
      </c>
      <c r="S86" s="9"/>
    </row>
    <row r="87" spans="1:19" ht="21">
      <c r="A87" s="10" t="s">
        <v>138</v>
      </c>
      <c r="B87" s="90" t="s">
        <v>139</v>
      </c>
      <c r="C87" s="36">
        <v>82</v>
      </c>
      <c r="D87" s="175" t="s">
        <v>430</v>
      </c>
      <c r="E87" s="150">
        <v>1149900913601</v>
      </c>
      <c r="F87" s="40">
        <v>1</v>
      </c>
      <c r="G87" s="39">
        <v>18</v>
      </c>
      <c r="H87" s="39">
        <v>3</v>
      </c>
      <c r="I87" s="39">
        <f t="shared" si="6"/>
        <v>21</v>
      </c>
      <c r="J87" s="39">
        <f t="shared" si="7"/>
        <v>1.26</v>
      </c>
      <c r="K87" s="39">
        <v>34</v>
      </c>
      <c r="L87" s="39">
        <v>1</v>
      </c>
      <c r="M87" s="39">
        <f t="shared" si="8"/>
        <v>35</v>
      </c>
      <c r="N87" s="39">
        <f t="shared" si="9"/>
        <v>2.1</v>
      </c>
      <c r="O87" s="39">
        <v>44</v>
      </c>
      <c r="P87" s="39">
        <v>0</v>
      </c>
      <c r="Q87" s="39">
        <f t="shared" si="10"/>
        <v>44</v>
      </c>
      <c r="R87" s="39">
        <f t="shared" si="11"/>
        <v>2.6399999999999997</v>
      </c>
      <c r="S87" s="9"/>
    </row>
    <row r="88" spans="1:19" ht="21">
      <c r="A88" s="10" t="s">
        <v>138</v>
      </c>
      <c r="B88" s="90" t="s">
        <v>139</v>
      </c>
      <c r="C88" s="36">
        <v>83</v>
      </c>
      <c r="D88" s="175" t="s">
        <v>431</v>
      </c>
      <c r="E88" s="150">
        <v>1490501205327</v>
      </c>
      <c r="F88" s="40">
        <v>1</v>
      </c>
      <c r="G88" s="39">
        <v>17</v>
      </c>
      <c r="H88" s="39">
        <v>6</v>
      </c>
      <c r="I88" s="39">
        <f t="shared" si="6"/>
        <v>23</v>
      </c>
      <c r="J88" s="39">
        <f t="shared" si="7"/>
        <v>1.38</v>
      </c>
      <c r="K88" s="39">
        <v>15</v>
      </c>
      <c r="L88" s="39">
        <v>1</v>
      </c>
      <c r="M88" s="39">
        <f t="shared" si="8"/>
        <v>16</v>
      </c>
      <c r="N88" s="39">
        <f t="shared" si="9"/>
        <v>0.96</v>
      </c>
      <c r="O88" s="39">
        <v>33</v>
      </c>
      <c r="P88" s="39">
        <v>0</v>
      </c>
      <c r="Q88" s="39">
        <f t="shared" si="10"/>
        <v>33</v>
      </c>
      <c r="R88" s="39">
        <f t="shared" si="11"/>
        <v>1.98</v>
      </c>
      <c r="S88" s="9"/>
    </row>
    <row r="89" spans="1:19" ht="21">
      <c r="A89" s="10" t="s">
        <v>138</v>
      </c>
      <c r="B89" s="90" t="s">
        <v>139</v>
      </c>
      <c r="C89" s="36">
        <v>84</v>
      </c>
      <c r="D89" s="175" t="s">
        <v>432</v>
      </c>
      <c r="E89" s="150">
        <v>1499900483183</v>
      </c>
      <c r="F89" s="40">
        <v>1</v>
      </c>
      <c r="G89" s="39">
        <v>8</v>
      </c>
      <c r="H89" s="39">
        <v>0</v>
      </c>
      <c r="I89" s="39">
        <f t="shared" si="6"/>
        <v>8</v>
      </c>
      <c r="J89" s="39">
        <f t="shared" si="7"/>
        <v>0.48</v>
      </c>
      <c r="K89" s="39">
        <v>21</v>
      </c>
      <c r="L89" s="39">
        <v>1</v>
      </c>
      <c r="M89" s="39">
        <f t="shared" si="8"/>
        <v>22</v>
      </c>
      <c r="N89" s="39">
        <f t="shared" si="9"/>
        <v>1.3199999999999998</v>
      </c>
      <c r="O89" s="39">
        <v>42</v>
      </c>
      <c r="P89" s="39">
        <v>0</v>
      </c>
      <c r="Q89" s="39">
        <f t="shared" si="10"/>
        <v>42</v>
      </c>
      <c r="R89" s="39">
        <f t="shared" si="11"/>
        <v>2.52</v>
      </c>
      <c r="S89" s="9"/>
    </row>
    <row r="90" spans="1:19" ht="21">
      <c r="A90" s="10" t="s">
        <v>138</v>
      </c>
      <c r="B90" s="90" t="s">
        <v>139</v>
      </c>
      <c r="C90" s="36">
        <v>85</v>
      </c>
      <c r="D90" s="175" t="s">
        <v>433</v>
      </c>
      <c r="E90" s="97">
        <v>1499900482501</v>
      </c>
      <c r="F90" s="40">
        <v>1</v>
      </c>
      <c r="G90" s="39">
        <v>18</v>
      </c>
      <c r="H90" s="39">
        <v>0</v>
      </c>
      <c r="I90" s="39">
        <f t="shared" si="6"/>
        <v>18</v>
      </c>
      <c r="J90" s="39">
        <f t="shared" si="7"/>
        <v>1.08</v>
      </c>
      <c r="K90" s="39">
        <v>14</v>
      </c>
      <c r="L90" s="39">
        <v>1</v>
      </c>
      <c r="M90" s="39">
        <f t="shared" si="8"/>
        <v>15</v>
      </c>
      <c r="N90" s="39">
        <f t="shared" si="9"/>
        <v>0.8999999999999999</v>
      </c>
      <c r="O90" s="39">
        <v>27</v>
      </c>
      <c r="P90" s="39">
        <v>0</v>
      </c>
      <c r="Q90" s="39">
        <f t="shared" si="10"/>
        <v>27</v>
      </c>
      <c r="R90" s="39">
        <f t="shared" si="11"/>
        <v>1.6199999999999999</v>
      </c>
      <c r="S90" s="9"/>
    </row>
    <row r="91" spans="1:19" ht="21">
      <c r="A91" s="10" t="s">
        <v>138</v>
      </c>
      <c r="B91" s="90" t="s">
        <v>139</v>
      </c>
      <c r="C91" s="36">
        <v>86</v>
      </c>
      <c r="D91" s="175" t="s">
        <v>434</v>
      </c>
      <c r="E91" s="142">
        <v>1490501206072</v>
      </c>
      <c r="F91" s="40">
        <v>1</v>
      </c>
      <c r="G91" s="39">
        <v>17</v>
      </c>
      <c r="H91" s="39">
        <v>1</v>
      </c>
      <c r="I91" s="39">
        <f t="shared" si="6"/>
        <v>18</v>
      </c>
      <c r="J91" s="39">
        <f t="shared" si="7"/>
        <v>1.08</v>
      </c>
      <c r="K91" s="39">
        <v>36</v>
      </c>
      <c r="L91" s="39">
        <v>7</v>
      </c>
      <c r="M91" s="39">
        <f t="shared" si="8"/>
        <v>43</v>
      </c>
      <c r="N91" s="39">
        <f t="shared" si="9"/>
        <v>2.58</v>
      </c>
      <c r="O91" s="39">
        <v>40</v>
      </c>
      <c r="P91" s="39">
        <v>0</v>
      </c>
      <c r="Q91" s="39">
        <f t="shared" si="10"/>
        <v>40</v>
      </c>
      <c r="R91" s="39">
        <f t="shared" si="11"/>
        <v>2.4</v>
      </c>
      <c r="S91" s="9"/>
    </row>
    <row r="92" spans="1:19" ht="21">
      <c r="A92" s="10" t="s">
        <v>138</v>
      </c>
      <c r="B92" s="90" t="s">
        <v>139</v>
      </c>
      <c r="C92" s="36">
        <v>87</v>
      </c>
      <c r="D92" s="175" t="s">
        <v>435</v>
      </c>
      <c r="E92" s="142">
        <v>1499900478147</v>
      </c>
      <c r="F92" s="40">
        <v>1</v>
      </c>
      <c r="G92" s="39">
        <v>32</v>
      </c>
      <c r="H92" s="39">
        <v>2</v>
      </c>
      <c r="I92" s="39">
        <f t="shared" si="6"/>
        <v>34</v>
      </c>
      <c r="J92" s="39">
        <f t="shared" si="7"/>
        <v>2.04</v>
      </c>
      <c r="K92" s="39">
        <v>28</v>
      </c>
      <c r="L92" s="39">
        <v>9.5</v>
      </c>
      <c r="M92" s="39">
        <f t="shared" si="8"/>
        <v>37.5</v>
      </c>
      <c r="N92" s="39">
        <f t="shared" si="9"/>
        <v>2.25</v>
      </c>
      <c r="O92" s="39">
        <v>34</v>
      </c>
      <c r="P92" s="39">
        <v>0</v>
      </c>
      <c r="Q92" s="39">
        <f t="shared" si="10"/>
        <v>34</v>
      </c>
      <c r="R92" s="39">
        <f t="shared" si="11"/>
        <v>2.04</v>
      </c>
      <c r="S92" s="9"/>
    </row>
    <row r="93" spans="1:19" ht="21">
      <c r="A93" s="10" t="s">
        <v>138</v>
      </c>
      <c r="B93" s="90" t="s">
        <v>139</v>
      </c>
      <c r="C93" s="36">
        <v>88</v>
      </c>
      <c r="D93" s="175" t="s">
        <v>436</v>
      </c>
      <c r="E93" s="150">
        <v>1490501206099</v>
      </c>
      <c r="F93" s="40">
        <v>2</v>
      </c>
      <c r="G93" s="39">
        <v>41</v>
      </c>
      <c r="H93" s="39">
        <v>16</v>
      </c>
      <c r="I93" s="39">
        <f t="shared" si="6"/>
        <v>57</v>
      </c>
      <c r="J93" s="39">
        <f t="shared" si="7"/>
        <v>3.42</v>
      </c>
      <c r="K93" s="39">
        <v>32</v>
      </c>
      <c r="L93" s="39">
        <v>3.5</v>
      </c>
      <c r="M93" s="39">
        <f t="shared" si="8"/>
        <v>35.5</v>
      </c>
      <c r="N93" s="39">
        <f t="shared" si="9"/>
        <v>2.13</v>
      </c>
      <c r="O93" s="39">
        <v>53</v>
      </c>
      <c r="P93" s="39">
        <v>2.5</v>
      </c>
      <c r="Q93" s="39">
        <f t="shared" si="10"/>
        <v>55.5</v>
      </c>
      <c r="R93" s="39">
        <f t="shared" si="11"/>
        <v>3.33</v>
      </c>
      <c r="S93" s="9"/>
    </row>
    <row r="94" spans="1:19" ht="21">
      <c r="A94" s="10" t="s">
        <v>138</v>
      </c>
      <c r="B94" s="90" t="s">
        <v>139</v>
      </c>
      <c r="C94" s="36">
        <v>89</v>
      </c>
      <c r="D94" s="175" t="s">
        <v>437</v>
      </c>
      <c r="E94" s="150">
        <v>1489900553815</v>
      </c>
      <c r="F94" s="40">
        <v>2</v>
      </c>
      <c r="G94" s="39">
        <v>34</v>
      </c>
      <c r="H94" s="39">
        <v>8</v>
      </c>
      <c r="I94" s="39">
        <f t="shared" si="6"/>
        <v>42</v>
      </c>
      <c r="J94" s="39">
        <f t="shared" si="7"/>
        <v>2.52</v>
      </c>
      <c r="K94" s="39">
        <v>30</v>
      </c>
      <c r="L94" s="39">
        <v>11</v>
      </c>
      <c r="M94" s="39">
        <f t="shared" si="8"/>
        <v>41</v>
      </c>
      <c r="N94" s="39">
        <f t="shared" si="9"/>
        <v>2.46</v>
      </c>
      <c r="O94" s="39">
        <v>50</v>
      </c>
      <c r="P94" s="39">
        <v>0</v>
      </c>
      <c r="Q94" s="39">
        <f t="shared" si="10"/>
        <v>50</v>
      </c>
      <c r="R94" s="39">
        <f t="shared" si="11"/>
        <v>3</v>
      </c>
      <c r="S94" s="9"/>
    </row>
    <row r="95" spans="1:19" ht="21">
      <c r="A95" s="10" t="s">
        <v>138</v>
      </c>
      <c r="B95" s="90" t="s">
        <v>139</v>
      </c>
      <c r="C95" s="36">
        <v>90</v>
      </c>
      <c r="D95" s="175" t="s">
        <v>438</v>
      </c>
      <c r="E95" s="209">
        <v>2309801046043</v>
      </c>
      <c r="F95" s="40">
        <v>2</v>
      </c>
      <c r="G95" s="39">
        <v>28</v>
      </c>
      <c r="H95" s="39">
        <v>11</v>
      </c>
      <c r="I95" s="39">
        <f t="shared" si="6"/>
        <v>39</v>
      </c>
      <c r="J95" s="39">
        <f t="shared" si="7"/>
        <v>2.34</v>
      </c>
      <c r="K95" s="39">
        <v>45</v>
      </c>
      <c r="L95" s="39">
        <v>1</v>
      </c>
      <c r="M95" s="39">
        <f t="shared" si="8"/>
        <v>46</v>
      </c>
      <c r="N95" s="39">
        <f t="shared" si="9"/>
        <v>2.76</v>
      </c>
      <c r="O95" s="39">
        <v>36</v>
      </c>
      <c r="P95" s="39">
        <v>0</v>
      </c>
      <c r="Q95" s="39">
        <f t="shared" si="10"/>
        <v>36</v>
      </c>
      <c r="R95" s="39">
        <f t="shared" si="11"/>
        <v>2.16</v>
      </c>
      <c r="S95" s="9"/>
    </row>
    <row r="96" spans="1:19" ht="21">
      <c r="A96" s="10" t="s">
        <v>138</v>
      </c>
      <c r="B96" s="90" t="s">
        <v>139</v>
      </c>
      <c r="C96" s="36">
        <v>91</v>
      </c>
      <c r="D96" s="175" t="s">
        <v>439</v>
      </c>
      <c r="E96" s="150">
        <v>1490501205297</v>
      </c>
      <c r="F96" s="40">
        <v>2</v>
      </c>
      <c r="G96" s="39">
        <v>28</v>
      </c>
      <c r="H96" s="39">
        <v>21</v>
      </c>
      <c r="I96" s="39">
        <f t="shared" si="6"/>
        <v>49</v>
      </c>
      <c r="J96" s="39">
        <f t="shared" si="7"/>
        <v>2.94</v>
      </c>
      <c r="K96" s="39">
        <v>38</v>
      </c>
      <c r="L96" s="39">
        <v>6</v>
      </c>
      <c r="M96" s="39">
        <f t="shared" si="8"/>
        <v>44</v>
      </c>
      <c r="N96" s="39">
        <f t="shared" si="9"/>
        <v>2.6399999999999997</v>
      </c>
      <c r="O96" s="39">
        <v>49</v>
      </c>
      <c r="P96" s="39">
        <v>0</v>
      </c>
      <c r="Q96" s="39">
        <f t="shared" si="10"/>
        <v>49</v>
      </c>
      <c r="R96" s="39">
        <f t="shared" si="11"/>
        <v>2.94</v>
      </c>
      <c r="S96" s="9"/>
    </row>
    <row r="97" spans="1:19" ht="21">
      <c r="A97" s="10" t="s">
        <v>138</v>
      </c>
      <c r="B97" s="90" t="s">
        <v>139</v>
      </c>
      <c r="C97" s="36">
        <v>92</v>
      </c>
      <c r="D97" s="175" t="s">
        <v>440</v>
      </c>
      <c r="E97" s="150">
        <v>1141400100744</v>
      </c>
      <c r="F97" s="40">
        <v>2</v>
      </c>
      <c r="G97" s="39">
        <v>16</v>
      </c>
      <c r="H97" s="39">
        <v>8</v>
      </c>
      <c r="I97" s="39">
        <f t="shared" si="6"/>
        <v>24</v>
      </c>
      <c r="J97" s="39">
        <f t="shared" si="7"/>
        <v>1.44</v>
      </c>
      <c r="K97" s="39">
        <v>22</v>
      </c>
      <c r="L97" s="39">
        <v>1</v>
      </c>
      <c r="M97" s="39">
        <f t="shared" si="8"/>
        <v>23</v>
      </c>
      <c r="N97" s="39">
        <f t="shared" si="9"/>
        <v>1.38</v>
      </c>
      <c r="O97" s="39">
        <v>40</v>
      </c>
      <c r="P97" s="39">
        <v>0</v>
      </c>
      <c r="Q97" s="39">
        <f t="shared" si="10"/>
        <v>40</v>
      </c>
      <c r="R97" s="39">
        <f t="shared" si="11"/>
        <v>2.4</v>
      </c>
      <c r="S97" s="9"/>
    </row>
    <row r="98" spans="1:19" ht="21">
      <c r="A98" s="10" t="s">
        <v>138</v>
      </c>
      <c r="B98" s="90" t="s">
        <v>139</v>
      </c>
      <c r="C98" s="36">
        <v>93</v>
      </c>
      <c r="D98" s="175" t="s">
        <v>441</v>
      </c>
      <c r="E98" s="150">
        <v>1499900471550</v>
      </c>
      <c r="F98" s="40">
        <v>2</v>
      </c>
      <c r="G98" s="39">
        <v>27</v>
      </c>
      <c r="H98" s="39">
        <v>9</v>
      </c>
      <c r="I98" s="39">
        <f t="shared" si="6"/>
        <v>36</v>
      </c>
      <c r="J98" s="39">
        <f t="shared" si="7"/>
        <v>2.16</v>
      </c>
      <c r="K98" s="39">
        <v>17</v>
      </c>
      <c r="L98" s="39">
        <v>1</v>
      </c>
      <c r="M98" s="39">
        <f t="shared" si="8"/>
        <v>18</v>
      </c>
      <c r="N98" s="39">
        <f t="shared" si="9"/>
        <v>1.08</v>
      </c>
      <c r="O98" s="39">
        <v>49</v>
      </c>
      <c r="P98" s="39">
        <v>0</v>
      </c>
      <c r="Q98" s="39">
        <f t="shared" si="10"/>
        <v>49</v>
      </c>
      <c r="R98" s="39">
        <f t="shared" si="11"/>
        <v>2.94</v>
      </c>
      <c r="S98" s="9"/>
    </row>
    <row r="99" spans="1:19" ht="21">
      <c r="A99" s="10" t="s">
        <v>138</v>
      </c>
      <c r="B99" s="90" t="s">
        <v>139</v>
      </c>
      <c r="C99" s="36">
        <v>94</v>
      </c>
      <c r="D99" s="175" t="s">
        <v>442</v>
      </c>
      <c r="E99" s="150">
        <v>1459700028474</v>
      </c>
      <c r="F99" s="40">
        <v>2</v>
      </c>
      <c r="G99" s="39">
        <v>37</v>
      </c>
      <c r="H99" s="39">
        <v>13</v>
      </c>
      <c r="I99" s="39">
        <f t="shared" si="6"/>
        <v>50</v>
      </c>
      <c r="J99" s="39">
        <f t="shared" si="7"/>
        <v>3</v>
      </c>
      <c r="K99" s="39">
        <v>36</v>
      </c>
      <c r="L99" s="39">
        <v>1</v>
      </c>
      <c r="M99" s="39">
        <f t="shared" si="8"/>
        <v>37</v>
      </c>
      <c r="N99" s="39">
        <f t="shared" si="9"/>
        <v>2.2199999999999998</v>
      </c>
      <c r="O99" s="39">
        <v>47</v>
      </c>
      <c r="P99" s="39">
        <v>4</v>
      </c>
      <c r="Q99" s="39">
        <f t="shared" si="10"/>
        <v>51</v>
      </c>
      <c r="R99" s="39">
        <f t="shared" si="11"/>
        <v>3.06</v>
      </c>
      <c r="S99" s="9"/>
    </row>
    <row r="100" spans="1:19" ht="21">
      <c r="A100" s="10" t="s">
        <v>138</v>
      </c>
      <c r="B100" s="90" t="s">
        <v>139</v>
      </c>
      <c r="C100" s="36">
        <v>95</v>
      </c>
      <c r="D100" s="175" t="s">
        <v>443</v>
      </c>
      <c r="E100" s="150">
        <v>1499900481300</v>
      </c>
      <c r="F100" s="40">
        <v>2</v>
      </c>
      <c r="G100" s="39">
        <v>29</v>
      </c>
      <c r="H100" s="39">
        <v>7</v>
      </c>
      <c r="I100" s="39">
        <f t="shared" si="6"/>
        <v>36</v>
      </c>
      <c r="J100" s="39">
        <f t="shared" si="7"/>
        <v>2.16</v>
      </c>
      <c r="K100" s="39">
        <v>28</v>
      </c>
      <c r="L100" s="39">
        <v>1</v>
      </c>
      <c r="M100" s="39">
        <f t="shared" si="8"/>
        <v>29</v>
      </c>
      <c r="N100" s="39">
        <f t="shared" si="9"/>
        <v>1.74</v>
      </c>
      <c r="O100" s="39">
        <v>46</v>
      </c>
      <c r="P100" s="39">
        <v>0</v>
      </c>
      <c r="Q100" s="39">
        <f t="shared" si="10"/>
        <v>46</v>
      </c>
      <c r="R100" s="39">
        <f t="shared" si="11"/>
        <v>2.76</v>
      </c>
      <c r="S100" s="9"/>
    </row>
    <row r="101" spans="1:19" ht="21">
      <c r="A101" s="10" t="s">
        <v>138</v>
      </c>
      <c r="B101" s="90" t="s">
        <v>139</v>
      </c>
      <c r="C101" s="36">
        <v>96</v>
      </c>
      <c r="D101" s="175" t="s">
        <v>444</v>
      </c>
      <c r="E101" s="150">
        <v>1499900463930</v>
      </c>
      <c r="F101" s="40">
        <v>2</v>
      </c>
      <c r="G101" s="39">
        <v>36</v>
      </c>
      <c r="H101" s="39">
        <v>0</v>
      </c>
      <c r="I101" s="39">
        <f t="shared" si="6"/>
        <v>36</v>
      </c>
      <c r="J101" s="39">
        <f t="shared" si="7"/>
        <v>2.16</v>
      </c>
      <c r="K101" s="39">
        <v>20</v>
      </c>
      <c r="L101" s="39">
        <v>1</v>
      </c>
      <c r="M101" s="39">
        <f t="shared" si="8"/>
        <v>21</v>
      </c>
      <c r="N101" s="39">
        <f t="shared" si="9"/>
        <v>1.26</v>
      </c>
      <c r="O101" s="39">
        <v>31</v>
      </c>
      <c r="P101" s="39">
        <v>0</v>
      </c>
      <c r="Q101" s="39">
        <f t="shared" si="10"/>
        <v>31</v>
      </c>
      <c r="R101" s="39">
        <f t="shared" si="11"/>
        <v>1.8599999999999999</v>
      </c>
      <c r="S101" s="9"/>
    </row>
    <row r="102" spans="1:19" ht="21">
      <c r="A102" s="10" t="s">
        <v>138</v>
      </c>
      <c r="B102" s="90" t="s">
        <v>139</v>
      </c>
      <c r="C102" s="36">
        <v>97</v>
      </c>
      <c r="D102" s="175" t="s">
        <v>445</v>
      </c>
      <c r="E102" s="150">
        <v>1490501205475</v>
      </c>
      <c r="F102" s="40">
        <v>2</v>
      </c>
      <c r="G102" s="39">
        <v>37</v>
      </c>
      <c r="H102" s="39">
        <v>16</v>
      </c>
      <c r="I102" s="39">
        <f t="shared" si="6"/>
        <v>53</v>
      </c>
      <c r="J102" s="39">
        <f t="shared" si="7"/>
        <v>3.1799999999999997</v>
      </c>
      <c r="K102" s="39">
        <v>38</v>
      </c>
      <c r="L102" s="39">
        <v>14</v>
      </c>
      <c r="M102" s="39">
        <f t="shared" si="8"/>
        <v>52</v>
      </c>
      <c r="N102" s="39">
        <f t="shared" si="9"/>
        <v>3.12</v>
      </c>
      <c r="O102" s="39">
        <v>60</v>
      </c>
      <c r="P102" s="39">
        <v>0</v>
      </c>
      <c r="Q102" s="39">
        <f t="shared" si="10"/>
        <v>60</v>
      </c>
      <c r="R102" s="39">
        <f t="shared" si="11"/>
        <v>3.5999999999999996</v>
      </c>
      <c r="S102" s="9"/>
    </row>
    <row r="103" spans="1:19" ht="21">
      <c r="A103" s="10" t="s">
        <v>138</v>
      </c>
      <c r="B103" s="90" t="s">
        <v>139</v>
      </c>
      <c r="C103" s="36">
        <v>98</v>
      </c>
      <c r="D103" s="175" t="s">
        <v>446</v>
      </c>
      <c r="E103" s="150">
        <v>1490501206544</v>
      </c>
      <c r="F103" s="40">
        <v>2</v>
      </c>
      <c r="G103" s="39">
        <v>12</v>
      </c>
      <c r="H103" s="39">
        <v>5</v>
      </c>
      <c r="I103" s="39">
        <f t="shared" si="6"/>
        <v>17</v>
      </c>
      <c r="J103" s="39">
        <f t="shared" si="7"/>
        <v>1.02</v>
      </c>
      <c r="K103" s="39">
        <v>21</v>
      </c>
      <c r="L103" s="39">
        <v>1</v>
      </c>
      <c r="M103" s="39">
        <f t="shared" si="8"/>
        <v>22</v>
      </c>
      <c r="N103" s="39">
        <f t="shared" si="9"/>
        <v>1.3199999999999998</v>
      </c>
      <c r="O103" s="39">
        <v>40</v>
      </c>
      <c r="P103" s="39">
        <v>0</v>
      </c>
      <c r="Q103" s="39">
        <f t="shared" si="10"/>
        <v>40</v>
      </c>
      <c r="R103" s="39">
        <f t="shared" si="11"/>
        <v>2.4</v>
      </c>
      <c r="S103" s="9"/>
    </row>
    <row r="104" spans="1:19" ht="21">
      <c r="A104" s="10" t="s">
        <v>138</v>
      </c>
      <c r="B104" s="90" t="s">
        <v>139</v>
      </c>
      <c r="C104" s="36">
        <v>99</v>
      </c>
      <c r="D104" s="175" t="s">
        <v>447</v>
      </c>
      <c r="E104" s="150">
        <v>1139700052661</v>
      </c>
      <c r="F104" s="40">
        <v>2</v>
      </c>
      <c r="G104" s="39">
        <v>22</v>
      </c>
      <c r="H104" s="39">
        <v>5</v>
      </c>
      <c r="I104" s="39">
        <f t="shared" si="6"/>
        <v>27</v>
      </c>
      <c r="J104" s="39">
        <f t="shared" si="7"/>
        <v>1.6199999999999999</v>
      </c>
      <c r="K104" s="39">
        <v>35</v>
      </c>
      <c r="L104" s="39">
        <v>1</v>
      </c>
      <c r="M104" s="39">
        <f t="shared" si="8"/>
        <v>36</v>
      </c>
      <c r="N104" s="39">
        <f t="shared" si="9"/>
        <v>2.16</v>
      </c>
      <c r="O104" s="39">
        <v>56</v>
      </c>
      <c r="P104" s="39">
        <v>0</v>
      </c>
      <c r="Q104" s="39">
        <f t="shared" si="10"/>
        <v>56</v>
      </c>
      <c r="R104" s="39">
        <f t="shared" si="11"/>
        <v>3.36</v>
      </c>
      <c r="S104" s="9"/>
    </row>
    <row r="105" spans="1:19" ht="21">
      <c r="A105" s="10" t="s">
        <v>138</v>
      </c>
      <c r="B105" s="90" t="s">
        <v>139</v>
      </c>
      <c r="C105" s="36">
        <v>100</v>
      </c>
      <c r="D105" s="175" t="s">
        <v>448</v>
      </c>
      <c r="E105" s="150">
        <v>1499900483825</v>
      </c>
      <c r="F105" s="40">
        <v>2</v>
      </c>
      <c r="G105" s="39">
        <v>27</v>
      </c>
      <c r="H105" s="39">
        <v>7</v>
      </c>
      <c r="I105" s="39">
        <f t="shared" si="6"/>
        <v>34</v>
      </c>
      <c r="J105" s="39">
        <f t="shared" si="7"/>
        <v>2.04</v>
      </c>
      <c r="K105" s="39">
        <v>38</v>
      </c>
      <c r="L105" s="39">
        <v>1</v>
      </c>
      <c r="M105" s="39">
        <f t="shared" si="8"/>
        <v>39</v>
      </c>
      <c r="N105" s="39">
        <f t="shared" si="9"/>
        <v>2.34</v>
      </c>
      <c r="O105" s="39">
        <v>42</v>
      </c>
      <c r="P105" s="39">
        <v>0</v>
      </c>
      <c r="Q105" s="39">
        <f t="shared" si="10"/>
        <v>42</v>
      </c>
      <c r="R105" s="39">
        <f t="shared" si="11"/>
        <v>2.52</v>
      </c>
      <c r="S105" s="9"/>
    </row>
    <row r="106" spans="1:19" ht="21">
      <c r="A106" s="10" t="s">
        <v>138</v>
      </c>
      <c r="B106" s="90" t="s">
        <v>139</v>
      </c>
      <c r="C106" s="36">
        <v>101</v>
      </c>
      <c r="D106" s="175" t="s">
        <v>449</v>
      </c>
      <c r="E106" s="150">
        <v>1490501205629</v>
      </c>
      <c r="F106" s="40">
        <v>2</v>
      </c>
      <c r="G106" s="39">
        <v>45</v>
      </c>
      <c r="H106" s="39">
        <v>14</v>
      </c>
      <c r="I106" s="39">
        <f t="shared" si="6"/>
        <v>59</v>
      </c>
      <c r="J106" s="39">
        <f t="shared" si="7"/>
        <v>3.54</v>
      </c>
      <c r="K106" s="39">
        <v>40</v>
      </c>
      <c r="L106" s="39">
        <v>1</v>
      </c>
      <c r="M106" s="39">
        <f t="shared" si="8"/>
        <v>41</v>
      </c>
      <c r="N106" s="39">
        <f t="shared" si="9"/>
        <v>2.46</v>
      </c>
      <c r="O106" s="39">
        <v>43</v>
      </c>
      <c r="P106" s="39">
        <v>0</v>
      </c>
      <c r="Q106" s="39">
        <f t="shared" si="10"/>
        <v>43</v>
      </c>
      <c r="R106" s="39">
        <f t="shared" si="11"/>
        <v>2.58</v>
      </c>
      <c r="S106" s="9"/>
    </row>
    <row r="107" spans="1:19" ht="21">
      <c r="A107" s="10" t="s">
        <v>138</v>
      </c>
      <c r="B107" s="90" t="s">
        <v>139</v>
      </c>
      <c r="C107" s="36">
        <v>102</v>
      </c>
      <c r="D107" s="175" t="s">
        <v>450</v>
      </c>
      <c r="E107" s="150">
        <v>1749700122974</v>
      </c>
      <c r="F107" s="40">
        <v>2</v>
      </c>
      <c r="G107" s="39">
        <v>40</v>
      </c>
      <c r="H107" s="39">
        <v>27</v>
      </c>
      <c r="I107" s="39">
        <f t="shared" si="6"/>
        <v>67</v>
      </c>
      <c r="J107" s="39">
        <f t="shared" si="7"/>
        <v>4.02</v>
      </c>
      <c r="K107" s="39">
        <v>31</v>
      </c>
      <c r="L107" s="39">
        <v>4</v>
      </c>
      <c r="M107" s="39">
        <f t="shared" si="8"/>
        <v>35</v>
      </c>
      <c r="N107" s="39">
        <f t="shared" si="9"/>
        <v>2.1</v>
      </c>
      <c r="O107" s="39">
        <v>39</v>
      </c>
      <c r="P107" s="39">
        <v>0</v>
      </c>
      <c r="Q107" s="39">
        <f t="shared" si="10"/>
        <v>39</v>
      </c>
      <c r="R107" s="39">
        <f t="shared" si="11"/>
        <v>2.34</v>
      </c>
      <c r="S107" s="9"/>
    </row>
    <row r="108" spans="1:19" ht="21">
      <c r="A108" s="10" t="s">
        <v>138</v>
      </c>
      <c r="B108" s="90" t="s">
        <v>139</v>
      </c>
      <c r="C108" s="36">
        <v>103</v>
      </c>
      <c r="D108" s="175" t="s">
        <v>451</v>
      </c>
      <c r="E108" s="150">
        <v>1490501205904</v>
      </c>
      <c r="F108" s="40">
        <v>2</v>
      </c>
      <c r="G108" s="39">
        <v>38</v>
      </c>
      <c r="H108" s="39">
        <v>12</v>
      </c>
      <c r="I108" s="39">
        <f t="shared" si="6"/>
        <v>50</v>
      </c>
      <c r="J108" s="39">
        <f t="shared" si="7"/>
        <v>3</v>
      </c>
      <c r="K108" s="39">
        <v>42</v>
      </c>
      <c r="L108" s="39">
        <v>8</v>
      </c>
      <c r="M108" s="39">
        <f t="shared" si="8"/>
        <v>50</v>
      </c>
      <c r="N108" s="39">
        <f t="shared" si="9"/>
        <v>3</v>
      </c>
      <c r="O108" s="39">
        <v>48</v>
      </c>
      <c r="P108" s="39">
        <v>0</v>
      </c>
      <c r="Q108" s="39">
        <f t="shared" si="10"/>
        <v>48</v>
      </c>
      <c r="R108" s="39">
        <f t="shared" si="11"/>
        <v>2.88</v>
      </c>
      <c r="S108" s="9"/>
    </row>
    <row r="109" spans="1:19" ht="21">
      <c r="A109" s="10" t="s">
        <v>138</v>
      </c>
      <c r="B109" s="90" t="s">
        <v>139</v>
      </c>
      <c r="C109" s="36">
        <v>104</v>
      </c>
      <c r="D109" s="175" t="s">
        <v>452</v>
      </c>
      <c r="E109" s="150">
        <v>1490501205378</v>
      </c>
      <c r="F109" s="40">
        <v>2</v>
      </c>
      <c r="G109" s="39">
        <v>13</v>
      </c>
      <c r="H109" s="39">
        <v>10</v>
      </c>
      <c r="I109" s="39">
        <f t="shared" si="6"/>
        <v>23</v>
      </c>
      <c r="J109" s="39">
        <f t="shared" si="7"/>
        <v>1.38</v>
      </c>
      <c r="K109" s="39">
        <v>33</v>
      </c>
      <c r="L109" s="39">
        <v>1</v>
      </c>
      <c r="M109" s="39">
        <f t="shared" si="8"/>
        <v>34</v>
      </c>
      <c r="N109" s="39">
        <f t="shared" si="9"/>
        <v>2.04</v>
      </c>
      <c r="O109" s="39">
        <v>32</v>
      </c>
      <c r="P109" s="39">
        <v>0</v>
      </c>
      <c r="Q109" s="39">
        <f t="shared" si="10"/>
        <v>32</v>
      </c>
      <c r="R109" s="39">
        <f t="shared" si="11"/>
        <v>1.92</v>
      </c>
      <c r="S109" s="9"/>
    </row>
    <row r="110" spans="1:19" ht="21">
      <c r="A110" s="10" t="s">
        <v>138</v>
      </c>
      <c r="B110" s="90" t="s">
        <v>139</v>
      </c>
      <c r="C110" s="36">
        <v>105</v>
      </c>
      <c r="D110" s="175" t="s">
        <v>453</v>
      </c>
      <c r="E110" s="150">
        <v>1499900478155</v>
      </c>
      <c r="F110" s="40">
        <v>2</v>
      </c>
      <c r="G110" s="39">
        <v>41</v>
      </c>
      <c r="H110" s="39">
        <v>10</v>
      </c>
      <c r="I110" s="39">
        <f t="shared" si="6"/>
        <v>51</v>
      </c>
      <c r="J110" s="39">
        <f t="shared" si="7"/>
        <v>3.06</v>
      </c>
      <c r="K110" s="39">
        <v>31</v>
      </c>
      <c r="L110" s="39">
        <v>6</v>
      </c>
      <c r="M110" s="39">
        <f t="shared" si="8"/>
        <v>37</v>
      </c>
      <c r="N110" s="39">
        <f t="shared" si="9"/>
        <v>2.2199999999999998</v>
      </c>
      <c r="O110" s="39">
        <v>45</v>
      </c>
      <c r="P110" s="39">
        <v>1.5</v>
      </c>
      <c r="Q110" s="39">
        <f t="shared" si="10"/>
        <v>46.5</v>
      </c>
      <c r="R110" s="39">
        <f t="shared" si="11"/>
        <v>2.79</v>
      </c>
      <c r="S110" s="9"/>
    </row>
    <row r="111" spans="1:19" ht="21">
      <c r="A111" s="10" t="s">
        <v>138</v>
      </c>
      <c r="B111" s="90" t="s">
        <v>139</v>
      </c>
      <c r="C111" s="36">
        <v>106</v>
      </c>
      <c r="D111" s="175" t="s">
        <v>454</v>
      </c>
      <c r="E111" s="150">
        <v>1499900454507</v>
      </c>
      <c r="F111" s="40">
        <v>2</v>
      </c>
      <c r="G111" s="39">
        <v>40</v>
      </c>
      <c r="H111" s="39">
        <v>14</v>
      </c>
      <c r="I111" s="39">
        <f t="shared" si="6"/>
        <v>54</v>
      </c>
      <c r="J111" s="39">
        <f t="shared" si="7"/>
        <v>3.2399999999999998</v>
      </c>
      <c r="K111" s="39">
        <v>29</v>
      </c>
      <c r="L111" s="39">
        <v>5</v>
      </c>
      <c r="M111" s="39">
        <f t="shared" si="8"/>
        <v>34</v>
      </c>
      <c r="N111" s="39">
        <f t="shared" si="9"/>
        <v>2.04</v>
      </c>
      <c r="O111" s="39">
        <v>59</v>
      </c>
      <c r="P111" s="39">
        <v>0</v>
      </c>
      <c r="Q111" s="39">
        <f t="shared" si="10"/>
        <v>59</v>
      </c>
      <c r="R111" s="39">
        <f t="shared" si="11"/>
        <v>3.54</v>
      </c>
      <c r="S111" s="9"/>
    </row>
    <row r="112" spans="1:19" ht="21">
      <c r="A112" s="10" t="s">
        <v>138</v>
      </c>
      <c r="B112" s="90" t="s">
        <v>139</v>
      </c>
      <c r="C112" s="36">
        <v>107</v>
      </c>
      <c r="D112" s="175" t="s">
        <v>455</v>
      </c>
      <c r="E112" s="150">
        <v>1119902274061</v>
      </c>
      <c r="F112" s="40">
        <v>2</v>
      </c>
      <c r="G112" s="39">
        <v>21</v>
      </c>
      <c r="H112" s="39">
        <v>7</v>
      </c>
      <c r="I112" s="39">
        <f t="shared" si="6"/>
        <v>28</v>
      </c>
      <c r="J112" s="39">
        <f t="shared" si="7"/>
        <v>1.68</v>
      </c>
      <c r="K112" s="39">
        <v>33</v>
      </c>
      <c r="L112" s="39">
        <v>1</v>
      </c>
      <c r="M112" s="39">
        <f t="shared" si="8"/>
        <v>34</v>
      </c>
      <c r="N112" s="39">
        <f t="shared" si="9"/>
        <v>2.04</v>
      </c>
      <c r="O112" s="39">
        <v>44</v>
      </c>
      <c r="P112" s="39">
        <v>0</v>
      </c>
      <c r="Q112" s="39">
        <f t="shared" si="10"/>
        <v>44</v>
      </c>
      <c r="R112" s="39">
        <f t="shared" si="11"/>
        <v>2.6399999999999997</v>
      </c>
      <c r="S112" s="9"/>
    </row>
    <row r="113" spans="1:19" ht="21">
      <c r="A113" s="10" t="s">
        <v>138</v>
      </c>
      <c r="B113" s="90" t="s">
        <v>139</v>
      </c>
      <c r="C113" s="36">
        <v>108</v>
      </c>
      <c r="D113" s="175" t="s">
        <v>456</v>
      </c>
      <c r="E113" s="150">
        <v>1490501205793</v>
      </c>
      <c r="F113" s="40">
        <v>2</v>
      </c>
      <c r="G113" s="39">
        <v>24</v>
      </c>
      <c r="H113" s="39">
        <v>8</v>
      </c>
      <c r="I113" s="39">
        <f t="shared" si="6"/>
        <v>32</v>
      </c>
      <c r="J113" s="39">
        <f t="shared" si="7"/>
        <v>1.92</v>
      </c>
      <c r="K113" s="39">
        <v>37</v>
      </c>
      <c r="L113" s="39">
        <v>0.5</v>
      </c>
      <c r="M113" s="39">
        <f t="shared" si="8"/>
        <v>37.5</v>
      </c>
      <c r="N113" s="39">
        <f t="shared" si="9"/>
        <v>2.25</v>
      </c>
      <c r="O113" s="39">
        <v>37</v>
      </c>
      <c r="P113" s="39">
        <v>0</v>
      </c>
      <c r="Q113" s="39">
        <f t="shared" si="10"/>
        <v>37</v>
      </c>
      <c r="R113" s="39">
        <f t="shared" si="11"/>
        <v>2.2199999999999998</v>
      </c>
      <c r="S113" s="9"/>
    </row>
    <row r="114" spans="1:19" ht="21">
      <c r="A114" s="10" t="s">
        <v>138</v>
      </c>
      <c r="B114" s="90" t="s">
        <v>139</v>
      </c>
      <c r="C114" s="36">
        <v>109</v>
      </c>
      <c r="D114" s="175" t="s">
        <v>457</v>
      </c>
      <c r="E114" s="150">
        <v>1499900481113</v>
      </c>
      <c r="F114" s="40">
        <v>2</v>
      </c>
      <c r="G114" s="39">
        <v>26</v>
      </c>
      <c r="H114" s="39">
        <v>17</v>
      </c>
      <c r="I114" s="39">
        <f t="shared" si="6"/>
        <v>43</v>
      </c>
      <c r="J114" s="39">
        <f t="shared" si="7"/>
        <v>2.58</v>
      </c>
      <c r="K114" s="39">
        <v>40</v>
      </c>
      <c r="L114" s="39">
        <v>1</v>
      </c>
      <c r="M114" s="39">
        <f t="shared" si="8"/>
        <v>41</v>
      </c>
      <c r="N114" s="39">
        <f t="shared" si="9"/>
        <v>2.46</v>
      </c>
      <c r="O114" s="39">
        <v>51</v>
      </c>
      <c r="P114" s="39">
        <v>0</v>
      </c>
      <c r="Q114" s="39">
        <f t="shared" si="10"/>
        <v>51</v>
      </c>
      <c r="R114" s="39">
        <f t="shared" si="11"/>
        <v>3.06</v>
      </c>
      <c r="S114" s="9"/>
    </row>
    <row r="115" spans="1:19" ht="21">
      <c r="A115" s="10" t="s">
        <v>138</v>
      </c>
      <c r="B115" s="90" t="s">
        <v>139</v>
      </c>
      <c r="C115" s="36">
        <v>110</v>
      </c>
      <c r="D115" s="175" t="s">
        <v>458</v>
      </c>
      <c r="E115" s="150">
        <v>1499900438579</v>
      </c>
      <c r="F115" s="40">
        <v>2</v>
      </c>
      <c r="G115" s="39">
        <v>24</v>
      </c>
      <c r="H115" s="39">
        <v>2</v>
      </c>
      <c r="I115" s="39">
        <f t="shared" si="6"/>
        <v>26</v>
      </c>
      <c r="J115" s="39">
        <f t="shared" si="7"/>
        <v>1.56</v>
      </c>
      <c r="K115" s="39">
        <v>37</v>
      </c>
      <c r="L115" s="39">
        <v>4</v>
      </c>
      <c r="M115" s="39">
        <f t="shared" si="8"/>
        <v>41</v>
      </c>
      <c r="N115" s="39">
        <f t="shared" si="9"/>
        <v>2.46</v>
      </c>
      <c r="O115" s="39">
        <v>35</v>
      </c>
      <c r="P115" s="39">
        <v>0</v>
      </c>
      <c r="Q115" s="39">
        <f t="shared" si="10"/>
        <v>35</v>
      </c>
      <c r="R115" s="39">
        <f t="shared" si="11"/>
        <v>2.1</v>
      </c>
      <c r="S115" s="9"/>
    </row>
    <row r="116" spans="1:19" ht="21">
      <c r="A116" s="10" t="s">
        <v>138</v>
      </c>
      <c r="B116" s="90" t="s">
        <v>139</v>
      </c>
      <c r="C116" s="36">
        <v>111</v>
      </c>
      <c r="D116" s="175" t="s">
        <v>459</v>
      </c>
      <c r="E116" s="150">
        <v>1490501207095</v>
      </c>
      <c r="F116" s="40">
        <v>2</v>
      </c>
      <c r="G116" s="39">
        <v>15</v>
      </c>
      <c r="H116" s="39">
        <v>5</v>
      </c>
      <c r="I116" s="39">
        <f t="shared" si="6"/>
        <v>20</v>
      </c>
      <c r="J116" s="39">
        <f t="shared" si="7"/>
        <v>1.2</v>
      </c>
      <c r="K116" s="39">
        <v>23</v>
      </c>
      <c r="L116" s="39">
        <v>1</v>
      </c>
      <c r="M116" s="39">
        <f t="shared" si="8"/>
        <v>24</v>
      </c>
      <c r="N116" s="39">
        <f t="shared" si="9"/>
        <v>1.44</v>
      </c>
      <c r="O116" s="39">
        <v>35</v>
      </c>
      <c r="P116" s="39">
        <v>0</v>
      </c>
      <c r="Q116" s="39">
        <f t="shared" si="10"/>
        <v>35</v>
      </c>
      <c r="R116" s="39">
        <f t="shared" si="11"/>
        <v>2.1</v>
      </c>
      <c r="S116" s="9"/>
    </row>
    <row r="117" spans="1:19" ht="21">
      <c r="A117" s="10" t="s">
        <v>138</v>
      </c>
      <c r="B117" s="90" t="s">
        <v>139</v>
      </c>
      <c r="C117" s="36">
        <v>112</v>
      </c>
      <c r="D117" s="175" t="s">
        <v>460</v>
      </c>
      <c r="E117" s="210">
        <v>1219901040295</v>
      </c>
      <c r="F117" s="40">
        <v>1</v>
      </c>
      <c r="G117" s="39">
        <v>23</v>
      </c>
      <c r="H117" s="39">
        <v>5</v>
      </c>
      <c r="I117" s="39">
        <f t="shared" si="6"/>
        <v>28</v>
      </c>
      <c r="J117" s="39">
        <f t="shared" si="7"/>
        <v>1.68</v>
      </c>
      <c r="K117" s="39">
        <v>30</v>
      </c>
      <c r="L117" s="39">
        <v>4</v>
      </c>
      <c r="M117" s="39">
        <f t="shared" si="8"/>
        <v>34</v>
      </c>
      <c r="N117" s="39">
        <f t="shared" si="9"/>
        <v>2.04</v>
      </c>
      <c r="O117" s="39">
        <v>32</v>
      </c>
      <c r="P117" s="39">
        <v>1.5</v>
      </c>
      <c r="Q117" s="39">
        <f t="shared" si="10"/>
        <v>33.5</v>
      </c>
      <c r="R117" s="39">
        <f t="shared" si="11"/>
        <v>2.01</v>
      </c>
      <c r="S117" s="9"/>
    </row>
    <row r="118" spans="1:19" ht="21">
      <c r="A118" s="10" t="s">
        <v>138</v>
      </c>
      <c r="B118" s="90" t="s">
        <v>139</v>
      </c>
      <c r="C118" s="36">
        <v>113</v>
      </c>
      <c r="D118" s="175" t="s">
        <v>461</v>
      </c>
      <c r="E118" s="211">
        <v>1490501204461</v>
      </c>
      <c r="F118" s="40">
        <v>2</v>
      </c>
      <c r="G118" s="39">
        <v>18</v>
      </c>
      <c r="H118" s="39">
        <v>16</v>
      </c>
      <c r="I118" s="39">
        <f t="shared" si="6"/>
        <v>34</v>
      </c>
      <c r="J118" s="39">
        <f t="shared" si="7"/>
        <v>2.04</v>
      </c>
      <c r="K118" s="39">
        <v>35</v>
      </c>
      <c r="L118" s="39">
        <v>4</v>
      </c>
      <c r="M118" s="39">
        <f t="shared" si="8"/>
        <v>39</v>
      </c>
      <c r="N118" s="39">
        <f t="shared" si="9"/>
        <v>2.34</v>
      </c>
      <c r="O118" s="39">
        <v>52</v>
      </c>
      <c r="P118" s="39">
        <v>1.5</v>
      </c>
      <c r="Q118" s="39">
        <f t="shared" si="10"/>
        <v>53.5</v>
      </c>
      <c r="R118" s="39">
        <f t="shared" si="11"/>
        <v>3.21</v>
      </c>
      <c r="S118" s="9"/>
    </row>
    <row r="119" spans="1:19" ht="21">
      <c r="A119" s="10" t="s">
        <v>138</v>
      </c>
      <c r="B119" s="90" t="s">
        <v>139</v>
      </c>
      <c r="C119" s="36">
        <v>114</v>
      </c>
      <c r="D119" s="175" t="s">
        <v>462</v>
      </c>
      <c r="E119" s="153">
        <v>1118700079682</v>
      </c>
      <c r="F119" s="40">
        <v>2</v>
      </c>
      <c r="G119" s="39">
        <v>31</v>
      </c>
      <c r="H119" s="39">
        <v>20</v>
      </c>
      <c r="I119" s="39">
        <f t="shared" si="6"/>
        <v>51</v>
      </c>
      <c r="J119" s="39">
        <f t="shared" si="7"/>
        <v>3.06</v>
      </c>
      <c r="K119" s="39">
        <v>35</v>
      </c>
      <c r="L119" s="39">
        <v>1</v>
      </c>
      <c r="M119" s="39">
        <f t="shared" si="8"/>
        <v>36</v>
      </c>
      <c r="N119" s="39">
        <f t="shared" si="9"/>
        <v>2.16</v>
      </c>
      <c r="O119" s="39">
        <v>45</v>
      </c>
      <c r="P119" s="39">
        <v>1.5</v>
      </c>
      <c r="Q119" s="39">
        <f t="shared" si="10"/>
        <v>46.5</v>
      </c>
      <c r="R119" s="39">
        <f t="shared" si="11"/>
        <v>2.79</v>
      </c>
      <c r="S119" s="9"/>
    </row>
    <row r="120" spans="1:19" ht="21">
      <c r="A120" s="10" t="s">
        <v>138</v>
      </c>
      <c r="B120" s="90" t="s">
        <v>139</v>
      </c>
      <c r="C120" s="36">
        <v>115</v>
      </c>
      <c r="D120" s="175" t="s">
        <v>463</v>
      </c>
      <c r="E120" s="142">
        <v>1849901773611</v>
      </c>
      <c r="F120" s="40">
        <v>2</v>
      </c>
      <c r="G120" s="39">
        <v>14</v>
      </c>
      <c r="H120" s="39">
        <v>5</v>
      </c>
      <c r="I120" s="39">
        <f t="shared" si="6"/>
        <v>19</v>
      </c>
      <c r="J120" s="39">
        <f t="shared" si="7"/>
        <v>1.14</v>
      </c>
      <c r="K120" s="39">
        <v>23</v>
      </c>
      <c r="L120" s="39">
        <v>14</v>
      </c>
      <c r="M120" s="39">
        <f t="shared" si="8"/>
        <v>37</v>
      </c>
      <c r="N120" s="39">
        <f t="shared" si="9"/>
        <v>2.2199999999999998</v>
      </c>
      <c r="O120" s="39">
        <v>32</v>
      </c>
      <c r="P120" s="39">
        <v>0</v>
      </c>
      <c r="Q120" s="39">
        <f t="shared" si="10"/>
        <v>32</v>
      </c>
      <c r="R120" s="39">
        <f t="shared" si="11"/>
        <v>1.92</v>
      </c>
      <c r="S120" s="9"/>
    </row>
    <row r="121" spans="1:19" ht="21">
      <c r="A121" s="10" t="s">
        <v>138</v>
      </c>
      <c r="B121" s="90" t="s">
        <v>139</v>
      </c>
      <c r="C121" s="36">
        <v>116</v>
      </c>
      <c r="D121" s="175" t="s">
        <v>464</v>
      </c>
      <c r="E121" s="142">
        <v>1409903417289</v>
      </c>
      <c r="F121" s="40">
        <v>2</v>
      </c>
      <c r="G121" s="39">
        <v>44</v>
      </c>
      <c r="H121" s="39">
        <v>14</v>
      </c>
      <c r="I121" s="39">
        <f>G121+H121</f>
        <v>58</v>
      </c>
      <c r="J121" s="39">
        <f t="shared" si="7"/>
        <v>3.48</v>
      </c>
      <c r="K121" s="39">
        <v>43</v>
      </c>
      <c r="L121" s="39">
        <v>11</v>
      </c>
      <c r="M121" s="39">
        <f t="shared" si="8"/>
        <v>54</v>
      </c>
      <c r="N121" s="39">
        <f t="shared" si="9"/>
        <v>3.2399999999999998</v>
      </c>
      <c r="O121" s="39">
        <v>47</v>
      </c>
      <c r="P121" s="39">
        <v>0</v>
      </c>
      <c r="Q121" s="39">
        <f t="shared" si="10"/>
        <v>47</v>
      </c>
      <c r="R121" s="39">
        <f t="shared" si="11"/>
        <v>2.82</v>
      </c>
      <c r="S121" s="9"/>
    </row>
    <row r="122" spans="1:19" ht="21">
      <c r="A122" s="35" t="s">
        <v>465</v>
      </c>
      <c r="B122" s="160">
        <v>1049730080</v>
      </c>
      <c r="C122" s="181">
        <v>1</v>
      </c>
      <c r="D122" s="41" t="s">
        <v>488</v>
      </c>
      <c r="E122" s="115">
        <v>1490501204550</v>
      </c>
      <c r="F122" s="181">
        <v>1</v>
      </c>
      <c r="G122" s="39">
        <v>50</v>
      </c>
      <c r="H122" s="39">
        <v>26</v>
      </c>
      <c r="I122" s="39">
        <f>SUM(G122:H122)</f>
        <v>76</v>
      </c>
      <c r="J122" s="39">
        <f>I122*0.06</f>
        <v>4.56</v>
      </c>
      <c r="K122" s="39">
        <v>37</v>
      </c>
      <c r="L122" s="39">
        <v>17</v>
      </c>
      <c r="M122" s="39">
        <f>SUM(K122:L122)</f>
        <v>54</v>
      </c>
      <c r="N122" s="39">
        <f>M122*0.06</f>
        <v>3.2399999999999998</v>
      </c>
      <c r="O122" s="39">
        <v>72</v>
      </c>
      <c r="P122" s="39">
        <v>17</v>
      </c>
      <c r="Q122" s="39">
        <f>SUM(O122:P122)</f>
        <v>89</v>
      </c>
      <c r="R122" s="39">
        <f>Q122*0.06</f>
        <v>5.34</v>
      </c>
      <c r="S122" s="39">
        <v>99</v>
      </c>
    </row>
    <row r="123" spans="1:19" ht="21">
      <c r="A123" s="35" t="s">
        <v>465</v>
      </c>
      <c r="B123" s="160">
        <v>1049730080</v>
      </c>
      <c r="C123" s="181">
        <v>2</v>
      </c>
      <c r="D123" s="41" t="s">
        <v>489</v>
      </c>
      <c r="E123" s="115">
        <v>1499900460809</v>
      </c>
      <c r="F123" s="181">
        <v>1</v>
      </c>
      <c r="G123" s="39">
        <v>46</v>
      </c>
      <c r="H123" s="39">
        <v>22</v>
      </c>
      <c r="I123" s="39">
        <f aca="true" t="shared" si="12" ref="I123:I133">SUM(G123:H123)</f>
        <v>68</v>
      </c>
      <c r="J123" s="39">
        <f aca="true" t="shared" si="13" ref="J123:J133">I123*0.06</f>
        <v>4.08</v>
      </c>
      <c r="K123" s="39">
        <v>48</v>
      </c>
      <c r="L123" s="39">
        <v>11</v>
      </c>
      <c r="M123" s="39">
        <f aca="true" t="shared" si="14" ref="M123:M133">SUM(K123:L123)</f>
        <v>59</v>
      </c>
      <c r="N123" s="39">
        <f aca="true" t="shared" si="15" ref="N123:N133">M123*0.06</f>
        <v>3.54</v>
      </c>
      <c r="O123" s="39">
        <v>56</v>
      </c>
      <c r="P123" s="39">
        <v>17</v>
      </c>
      <c r="Q123" s="39">
        <f aca="true" t="shared" si="16" ref="Q123:Q133">SUM(O123:P123)</f>
        <v>73</v>
      </c>
      <c r="R123" s="39">
        <f aca="true" t="shared" si="17" ref="R123:R133">Q123*0.06</f>
        <v>4.38</v>
      </c>
      <c r="S123" s="39">
        <v>99</v>
      </c>
    </row>
    <row r="124" spans="1:19" ht="21">
      <c r="A124" s="35" t="s">
        <v>465</v>
      </c>
      <c r="B124" s="160">
        <v>1049730080</v>
      </c>
      <c r="C124" s="181">
        <v>3</v>
      </c>
      <c r="D124" s="41" t="s">
        <v>490</v>
      </c>
      <c r="E124" s="115">
        <v>1749400058634</v>
      </c>
      <c r="F124" s="181">
        <v>1</v>
      </c>
      <c r="G124" s="39">
        <v>41</v>
      </c>
      <c r="H124" s="39">
        <v>24</v>
      </c>
      <c r="I124" s="39">
        <f t="shared" si="12"/>
        <v>65</v>
      </c>
      <c r="J124" s="39">
        <f t="shared" si="13"/>
        <v>3.9</v>
      </c>
      <c r="K124" s="39">
        <v>55</v>
      </c>
      <c r="L124" s="39">
        <v>6</v>
      </c>
      <c r="M124" s="39">
        <f t="shared" si="14"/>
        <v>61</v>
      </c>
      <c r="N124" s="39">
        <f t="shared" si="15"/>
        <v>3.6599999999999997</v>
      </c>
      <c r="O124" s="39">
        <v>77</v>
      </c>
      <c r="P124" s="39">
        <v>15.5</v>
      </c>
      <c r="Q124" s="39">
        <f t="shared" si="16"/>
        <v>92.5</v>
      </c>
      <c r="R124" s="39">
        <f t="shared" si="17"/>
        <v>5.55</v>
      </c>
      <c r="S124" s="39">
        <v>99</v>
      </c>
    </row>
    <row r="125" spans="1:19" ht="21">
      <c r="A125" s="35" t="s">
        <v>465</v>
      </c>
      <c r="B125" s="160">
        <v>1049730080</v>
      </c>
      <c r="C125" s="181">
        <v>4</v>
      </c>
      <c r="D125" s="41" t="s">
        <v>491</v>
      </c>
      <c r="E125" s="115">
        <v>1499900470430</v>
      </c>
      <c r="F125" s="181">
        <v>1</v>
      </c>
      <c r="G125" s="39">
        <v>48</v>
      </c>
      <c r="H125" s="39">
        <v>30</v>
      </c>
      <c r="I125" s="39">
        <f t="shared" si="12"/>
        <v>78</v>
      </c>
      <c r="J125" s="39">
        <f t="shared" si="13"/>
        <v>4.68</v>
      </c>
      <c r="K125" s="39">
        <v>58</v>
      </c>
      <c r="L125" s="39">
        <v>15</v>
      </c>
      <c r="M125" s="39">
        <f t="shared" si="14"/>
        <v>73</v>
      </c>
      <c r="N125" s="39">
        <f t="shared" si="15"/>
        <v>4.38</v>
      </c>
      <c r="O125" s="39">
        <v>70</v>
      </c>
      <c r="P125" s="39">
        <v>17</v>
      </c>
      <c r="Q125" s="39">
        <f t="shared" si="16"/>
        <v>87</v>
      </c>
      <c r="R125" s="39">
        <f t="shared" si="17"/>
        <v>5.22</v>
      </c>
      <c r="S125" s="39">
        <v>99</v>
      </c>
    </row>
    <row r="126" spans="1:19" ht="21">
      <c r="A126" s="35" t="s">
        <v>465</v>
      </c>
      <c r="B126" s="160">
        <v>1049730080</v>
      </c>
      <c r="C126" s="181">
        <v>5</v>
      </c>
      <c r="D126" s="41" t="s">
        <v>492</v>
      </c>
      <c r="E126" s="115">
        <v>1499900469750</v>
      </c>
      <c r="F126" s="181">
        <v>1</v>
      </c>
      <c r="G126" s="39">
        <v>38</v>
      </c>
      <c r="H126" s="39">
        <v>0</v>
      </c>
      <c r="I126" s="39">
        <f t="shared" si="12"/>
        <v>38</v>
      </c>
      <c r="J126" s="39">
        <f t="shared" si="13"/>
        <v>2.28</v>
      </c>
      <c r="K126" s="39">
        <v>55</v>
      </c>
      <c r="L126" s="39">
        <v>12</v>
      </c>
      <c r="M126" s="39">
        <f t="shared" si="14"/>
        <v>67</v>
      </c>
      <c r="N126" s="39">
        <f t="shared" si="15"/>
        <v>4.02</v>
      </c>
      <c r="O126" s="39">
        <v>30</v>
      </c>
      <c r="P126" s="39">
        <v>0</v>
      </c>
      <c r="Q126" s="39">
        <f t="shared" si="16"/>
        <v>30</v>
      </c>
      <c r="R126" s="39">
        <f t="shared" si="17"/>
        <v>1.7999999999999998</v>
      </c>
      <c r="S126" s="39">
        <v>99</v>
      </c>
    </row>
    <row r="127" spans="1:19" ht="21">
      <c r="A127" s="35" t="s">
        <v>465</v>
      </c>
      <c r="B127" s="160">
        <v>1049730080</v>
      </c>
      <c r="C127" s="181">
        <v>6</v>
      </c>
      <c r="D127" s="41" t="s">
        <v>493</v>
      </c>
      <c r="E127" s="115">
        <v>1499900476268</v>
      </c>
      <c r="F127" s="181">
        <v>2</v>
      </c>
      <c r="G127" s="39">
        <v>48</v>
      </c>
      <c r="H127" s="39">
        <v>23</v>
      </c>
      <c r="I127" s="39">
        <f t="shared" si="12"/>
        <v>71</v>
      </c>
      <c r="J127" s="39">
        <f t="shared" si="13"/>
        <v>4.26</v>
      </c>
      <c r="K127" s="39">
        <v>59</v>
      </c>
      <c r="L127" s="39">
        <v>12</v>
      </c>
      <c r="M127" s="39">
        <f t="shared" si="14"/>
        <v>71</v>
      </c>
      <c r="N127" s="39">
        <f t="shared" si="15"/>
        <v>4.26</v>
      </c>
      <c r="O127" s="39">
        <v>57</v>
      </c>
      <c r="P127" s="39">
        <v>9</v>
      </c>
      <c r="Q127" s="39">
        <f t="shared" si="16"/>
        <v>66</v>
      </c>
      <c r="R127" s="39">
        <f t="shared" si="17"/>
        <v>3.96</v>
      </c>
      <c r="S127" s="39">
        <v>99</v>
      </c>
    </row>
    <row r="128" spans="1:19" ht="21">
      <c r="A128" s="35" t="s">
        <v>465</v>
      </c>
      <c r="B128" s="160">
        <v>1049730080</v>
      </c>
      <c r="C128" s="181">
        <v>7</v>
      </c>
      <c r="D128" s="41" t="s">
        <v>494</v>
      </c>
      <c r="E128" s="115">
        <v>1490501204941</v>
      </c>
      <c r="F128" s="181">
        <v>2</v>
      </c>
      <c r="G128" s="39">
        <v>50</v>
      </c>
      <c r="H128" s="39">
        <v>30</v>
      </c>
      <c r="I128" s="39">
        <f t="shared" si="12"/>
        <v>80</v>
      </c>
      <c r="J128" s="39">
        <f t="shared" si="13"/>
        <v>4.8</v>
      </c>
      <c r="K128" s="39">
        <v>56</v>
      </c>
      <c r="L128" s="39">
        <v>17</v>
      </c>
      <c r="M128" s="39">
        <f t="shared" si="14"/>
        <v>73</v>
      </c>
      <c r="N128" s="39">
        <f t="shared" si="15"/>
        <v>4.38</v>
      </c>
      <c r="O128" s="39">
        <v>69</v>
      </c>
      <c r="P128" s="39">
        <v>17</v>
      </c>
      <c r="Q128" s="39">
        <f t="shared" si="16"/>
        <v>86</v>
      </c>
      <c r="R128" s="39">
        <f t="shared" si="17"/>
        <v>5.16</v>
      </c>
      <c r="S128" s="39">
        <v>99</v>
      </c>
    </row>
    <row r="129" spans="1:19" ht="21">
      <c r="A129" s="35" t="s">
        <v>465</v>
      </c>
      <c r="B129" s="160">
        <v>1049730080</v>
      </c>
      <c r="C129" s="181">
        <v>8</v>
      </c>
      <c r="D129" s="41" t="s">
        <v>495</v>
      </c>
      <c r="E129" s="115">
        <v>1104200459873</v>
      </c>
      <c r="F129" s="181">
        <v>2</v>
      </c>
      <c r="G129" s="39">
        <v>39</v>
      </c>
      <c r="H129" s="39">
        <v>10</v>
      </c>
      <c r="I129" s="39">
        <f t="shared" si="12"/>
        <v>49</v>
      </c>
      <c r="J129" s="39">
        <f t="shared" si="13"/>
        <v>2.94</v>
      </c>
      <c r="K129" s="39">
        <v>61</v>
      </c>
      <c r="L129" s="39">
        <v>5</v>
      </c>
      <c r="M129" s="39">
        <f t="shared" si="14"/>
        <v>66</v>
      </c>
      <c r="N129" s="39">
        <f t="shared" si="15"/>
        <v>3.96</v>
      </c>
      <c r="O129" s="39">
        <v>54</v>
      </c>
      <c r="P129" s="39">
        <v>5</v>
      </c>
      <c r="Q129" s="39">
        <f t="shared" si="16"/>
        <v>59</v>
      </c>
      <c r="R129" s="39">
        <f t="shared" si="17"/>
        <v>3.54</v>
      </c>
      <c r="S129" s="39">
        <v>99</v>
      </c>
    </row>
    <row r="130" spans="1:19" ht="21">
      <c r="A130" s="35" t="s">
        <v>465</v>
      </c>
      <c r="B130" s="160">
        <v>1049730080</v>
      </c>
      <c r="C130" s="181">
        <v>9</v>
      </c>
      <c r="D130" s="41" t="s">
        <v>496</v>
      </c>
      <c r="E130" s="115">
        <v>1490501205807</v>
      </c>
      <c r="F130" s="181">
        <v>2</v>
      </c>
      <c r="G130" s="39">
        <v>38</v>
      </c>
      <c r="H130" s="39">
        <v>32</v>
      </c>
      <c r="I130" s="39">
        <f t="shared" si="12"/>
        <v>70</v>
      </c>
      <c r="J130" s="39">
        <f t="shared" si="13"/>
        <v>4.2</v>
      </c>
      <c r="K130" s="39">
        <v>55</v>
      </c>
      <c r="L130" s="39">
        <v>17</v>
      </c>
      <c r="M130" s="39">
        <f t="shared" si="14"/>
        <v>72</v>
      </c>
      <c r="N130" s="39">
        <f t="shared" si="15"/>
        <v>4.32</v>
      </c>
      <c r="O130" s="39">
        <v>59</v>
      </c>
      <c r="P130" s="39">
        <v>17</v>
      </c>
      <c r="Q130" s="39">
        <f t="shared" si="16"/>
        <v>76</v>
      </c>
      <c r="R130" s="39">
        <f t="shared" si="17"/>
        <v>4.56</v>
      </c>
      <c r="S130" s="39">
        <v>99</v>
      </c>
    </row>
    <row r="131" spans="1:19" ht="21">
      <c r="A131" s="35" t="s">
        <v>465</v>
      </c>
      <c r="B131" s="160">
        <v>1049730080</v>
      </c>
      <c r="C131" s="181">
        <v>10</v>
      </c>
      <c r="D131" s="41" t="s">
        <v>497</v>
      </c>
      <c r="E131" s="115">
        <v>1490501205840</v>
      </c>
      <c r="F131" s="181">
        <v>2</v>
      </c>
      <c r="G131" s="39">
        <v>40</v>
      </c>
      <c r="H131" s="39">
        <v>31</v>
      </c>
      <c r="I131" s="39">
        <f t="shared" si="12"/>
        <v>71</v>
      </c>
      <c r="J131" s="39">
        <f t="shared" si="13"/>
        <v>4.26</v>
      </c>
      <c r="K131" s="39">
        <v>51</v>
      </c>
      <c r="L131" s="39">
        <v>17</v>
      </c>
      <c r="M131" s="39">
        <f t="shared" si="14"/>
        <v>68</v>
      </c>
      <c r="N131" s="39">
        <f t="shared" si="15"/>
        <v>4.08</v>
      </c>
      <c r="O131" s="39">
        <v>53</v>
      </c>
      <c r="P131" s="39">
        <v>17</v>
      </c>
      <c r="Q131" s="39">
        <f t="shared" si="16"/>
        <v>70</v>
      </c>
      <c r="R131" s="39">
        <f t="shared" si="17"/>
        <v>4.2</v>
      </c>
      <c r="S131" s="39">
        <v>99</v>
      </c>
    </row>
    <row r="132" spans="1:19" ht="21">
      <c r="A132" s="35" t="s">
        <v>465</v>
      </c>
      <c r="B132" s="160">
        <v>1049730080</v>
      </c>
      <c r="C132" s="181">
        <v>11</v>
      </c>
      <c r="D132" s="41" t="s">
        <v>498</v>
      </c>
      <c r="E132" s="115">
        <v>1319901037951</v>
      </c>
      <c r="F132" s="181">
        <v>2</v>
      </c>
      <c r="G132" s="39">
        <v>45</v>
      </c>
      <c r="H132" s="39">
        <v>31</v>
      </c>
      <c r="I132" s="39">
        <f t="shared" si="12"/>
        <v>76</v>
      </c>
      <c r="J132" s="39">
        <f t="shared" si="13"/>
        <v>4.56</v>
      </c>
      <c r="K132" s="39">
        <v>49</v>
      </c>
      <c r="L132" s="39">
        <v>17</v>
      </c>
      <c r="M132" s="39">
        <f t="shared" si="14"/>
        <v>66</v>
      </c>
      <c r="N132" s="39">
        <f t="shared" si="15"/>
        <v>3.96</v>
      </c>
      <c r="O132" s="39">
        <v>66</v>
      </c>
      <c r="P132" s="39">
        <v>17</v>
      </c>
      <c r="Q132" s="39">
        <f t="shared" si="16"/>
        <v>83</v>
      </c>
      <c r="R132" s="39">
        <f t="shared" si="17"/>
        <v>4.9799999999999995</v>
      </c>
      <c r="S132" s="39">
        <v>99</v>
      </c>
    </row>
    <row r="133" spans="1:19" ht="21">
      <c r="A133" s="35" t="s">
        <v>465</v>
      </c>
      <c r="B133" s="160">
        <v>1049730080</v>
      </c>
      <c r="C133" s="181">
        <v>12</v>
      </c>
      <c r="D133" s="41" t="s">
        <v>499</v>
      </c>
      <c r="E133" s="115">
        <v>1490501205661</v>
      </c>
      <c r="F133" s="181">
        <v>2</v>
      </c>
      <c r="G133" s="39">
        <v>43</v>
      </c>
      <c r="H133" s="39">
        <v>32</v>
      </c>
      <c r="I133" s="39">
        <f t="shared" si="12"/>
        <v>75</v>
      </c>
      <c r="J133" s="39">
        <f t="shared" si="13"/>
        <v>4.5</v>
      </c>
      <c r="K133" s="39">
        <v>51</v>
      </c>
      <c r="L133" s="39">
        <v>20</v>
      </c>
      <c r="M133" s="39">
        <f t="shared" si="14"/>
        <v>71</v>
      </c>
      <c r="N133" s="39">
        <f t="shared" si="15"/>
        <v>4.26</v>
      </c>
      <c r="O133" s="39">
        <v>69</v>
      </c>
      <c r="P133" s="39">
        <v>17</v>
      </c>
      <c r="Q133" s="39">
        <f t="shared" si="16"/>
        <v>86</v>
      </c>
      <c r="R133" s="39">
        <f t="shared" si="17"/>
        <v>5.16</v>
      </c>
      <c r="S133" s="39">
        <v>99</v>
      </c>
    </row>
    <row r="134" spans="1:19" ht="21">
      <c r="A134" s="41" t="s">
        <v>953</v>
      </c>
      <c r="B134" s="160">
        <v>1049730081</v>
      </c>
      <c r="C134" s="181">
        <v>1</v>
      </c>
      <c r="D134" s="208" t="s">
        <v>1273</v>
      </c>
      <c r="E134" s="165">
        <v>1490501204339</v>
      </c>
      <c r="F134" s="181">
        <v>1</v>
      </c>
      <c r="G134" s="39">
        <v>18</v>
      </c>
      <c r="H134" s="39">
        <v>2</v>
      </c>
      <c r="I134" s="39">
        <f>SUM(G134:H134)</f>
        <v>20</v>
      </c>
      <c r="J134" s="39">
        <f>I134*0.06</f>
        <v>1.2</v>
      </c>
      <c r="K134" s="39">
        <v>16</v>
      </c>
      <c r="L134" s="39">
        <v>7.75</v>
      </c>
      <c r="M134" s="39">
        <f>SUM(K134:L134)</f>
        <v>23.75</v>
      </c>
      <c r="N134" s="39">
        <f>M134*0.06</f>
        <v>1.425</v>
      </c>
      <c r="O134" s="39">
        <v>20</v>
      </c>
      <c r="P134" s="39">
        <v>3</v>
      </c>
      <c r="Q134" s="39">
        <f>SUM(O134:P134)</f>
        <v>23</v>
      </c>
      <c r="R134" s="39">
        <f>Q134*0.06</f>
        <v>1.38</v>
      </c>
      <c r="S134" s="39">
        <v>12</v>
      </c>
    </row>
    <row r="135" spans="1:19" ht="21">
      <c r="A135" s="41" t="s">
        <v>953</v>
      </c>
      <c r="B135" s="160">
        <v>1049730081</v>
      </c>
      <c r="C135" s="181">
        <v>2</v>
      </c>
      <c r="D135" s="208" t="s">
        <v>1274</v>
      </c>
      <c r="E135" s="165">
        <v>1490501204843</v>
      </c>
      <c r="F135" s="181">
        <v>1</v>
      </c>
      <c r="G135" s="39">
        <v>35</v>
      </c>
      <c r="H135" s="39">
        <v>12</v>
      </c>
      <c r="I135" s="39">
        <f aca="true" t="shared" si="18" ref="I135:I141">SUM(G135:H135)</f>
        <v>47</v>
      </c>
      <c r="J135" s="39">
        <f aca="true" t="shared" si="19" ref="J135:J141">I135*0.06</f>
        <v>2.82</v>
      </c>
      <c r="K135" s="39">
        <v>36</v>
      </c>
      <c r="L135" s="39">
        <v>0.75</v>
      </c>
      <c r="M135" s="39">
        <f aca="true" t="shared" si="20" ref="M135:M141">SUM(K135:L135)</f>
        <v>36.75</v>
      </c>
      <c r="N135" s="39">
        <f aca="true" t="shared" si="21" ref="N135:N141">M135*0.06</f>
        <v>2.205</v>
      </c>
      <c r="O135" s="39">
        <v>32</v>
      </c>
      <c r="P135" s="39">
        <v>8</v>
      </c>
      <c r="Q135" s="39">
        <f aca="true" t="shared" si="22" ref="Q135:Q141">SUM(O135:P135)</f>
        <v>40</v>
      </c>
      <c r="R135" s="39">
        <f aca="true" t="shared" si="23" ref="R135:R141">Q135*0.06</f>
        <v>2.4</v>
      </c>
      <c r="S135" s="39">
        <v>99</v>
      </c>
    </row>
    <row r="136" spans="1:19" ht="21">
      <c r="A136" s="41" t="s">
        <v>953</v>
      </c>
      <c r="B136" s="160">
        <v>1049730081</v>
      </c>
      <c r="C136" s="181">
        <v>3</v>
      </c>
      <c r="D136" s="208" t="s">
        <v>1275</v>
      </c>
      <c r="E136" s="165">
        <v>1490501203995</v>
      </c>
      <c r="F136" s="181">
        <v>2</v>
      </c>
      <c r="G136" s="39">
        <v>45</v>
      </c>
      <c r="H136" s="39">
        <v>28</v>
      </c>
      <c r="I136" s="39">
        <f t="shared" si="18"/>
        <v>73</v>
      </c>
      <c r="J136" s="39">
        <f t="shared" si="19"/>
        <v>4.38</v>
      </c>
      <c r="K136" s="39">
        <v>46</v>
      </c>
      <c r="L136" s="39">
        <v>8.5</v>
      </c>
      <c r="M136" s="39">
        <f t="shared" si="20"/>
        <v>54.5</v>
      </c>
      <c r="N136" s="39">
        <f t="shared" si="21"/>
        <v>3.27</v>
      </c>
      <c r="O136" s="39">
        <v>40</v>
      </c>
      <c r="P136" s="39">
        <v>8</v>
      </c>
      <c r="Q136" s="39">
        <f t="shared" si="22"/>
        <v>48</v>
      </c>
      <c r="R136" s="39">
        <f t="shared" si="23"/>
        <v>2.88</v>
      </c>
      <c r="S136" s="39">
        <v>99</v>
      </c>
    </row>
    <row r="137" spans="1:19" ht="21">
      <c r="A137" s="41" t="s">
        <v>953</v>
      </c>
      <c r="B137" s="160">
        <v>1049730081</v>
      </c>
      <c r="C137" s="181">
        <v>4</v>
      </c>
      <c r="D137" s="208" t="s">
        <v>1276</v>
      </c>
      <c r="E137" s="165">
        <v>1490501204886</v>
      </c>
      <c r="F137" s="181">
        <v>2</v>
      </c>
      <c r="G137" s="39">
        <v>35</v>
      </c>
      <c r="H137" s="39">
        <v>29</v>
      </c>
      <c r="I137" s="39">
        <f t="shared" si="18"/>
        <v>64</v>
      </c>
      <c r="J137" s="39">
        <f t="shared" si="19"/>
        <v>3.84</v>
      </c>
      <c r="K137" s="39">
        <v>39.75</v>
      </c>
      <c r="L137" s="39">
        <v>10.75</v>
      </c>
      <c r="M137" s="39">
        <f t="shared" si="20"/>
        <v>50.5</v>
      </c>
      <c r="N137" s="39">
        <f t="shared" si="21"/>
        <v>3.03</v>
      </c>
      <c r="O137" s="39">
        <v>38</v>
      </c>
      <c r="P137" s="39">
        <v>8</v>
      </c>
      <c r="Q137" s="39">
        <f t="shared" si="22"/>
        <v>46</v>
      </c>
      <c r="R137" s="39">
        <f t="shared" si="23"/>
        <v>2.76</v>
      </c>
      <c r="S137" s="39">
        <v>99</v>
      </c>
    </row>
    <row r="138" spans="1:19" ht="21">
      <c r="A138" s="41" t="s">
        <v>953</v>
      </c>
      <c r="B138" s="160">
        <v>1049730081</v>
      </c>
      <c r="C138" s="181">
        <v>5</v>
      </c>
      <c r="D138" s="208" t="s">
        <v>1277</v>
      </c>
      <c r="E138" s="165">
        <v>1490501204096</v>
      </c>
      <c r="F138" s="181">
        <v>2</v>
      </c>
      <c r="G138" s="39">
        <v>30</v>
      </c>
      <c r="H138" s="39">
        <v>22</v>
      </c>
      <c r="I138" s="39">
        <f t="shared" si="18"/>
        <v>52</v>
      </c>
      <c r="J138" s="39">
        <f t="shared" si="19"/>
        <v>3.12</v>
      </c>
      <c r="K138" s="39">
        <v>47</v>
      </c>
      <c r="L138" s="39">
        <v>0</v>
      </c>
      <c r="M138" s="39">
        <f t="shared" si="20"/>
        <v>47</v>
      </c>
      <c r="N138" s="39">
        <f t="shared" si="21"/>
        <v>2.82</v>
      </c>
      <c r="O138" s="39">
        <v>38</v>
      </c>
      <c r="P138" s="39">
        <v>7</v>
      </c>
      <c r="Q138" s="39">
        <f t="shared" si="22"/>
        <v>45</v>
      </c>
      <c r="R138" s="39">
        <f t="shared" si="23"/>
        <v>2.6999999999999997</v>
      </c>
      <c r="S138" s="39">
        <v>99</v>
      </c>
    </row>
    <row r="139" spans="1:19" ht="21">
      <c r="A139" s="41" t="s">
        <v>953</v>
      </c>
      <c r="B139" s="160">
        <v>1049730081</v>
      </c>
      <c r="C139" s="181">
        <v>6</v>
      </c>
      <c r="D139" s="208" t="s">
        <v>1278</v>
      </c>
      <c r="E139" s="165">
        <v>1490501205606</v>
      </c>
      <c r="F139" s="181">
        <v>2</v>
      </c>
      <c r="G139" s="39">
        <v>23</v>
      </c>
      <c r="H139" s="39">
        <v>9</v>
      </c>
      <c r="I139" s="39">
        <f t="shared" si="18"/>
        <v>32</v>
      </c>
      <c r="J139" s="39">
        <f t="shared" si="19"/>
        <v>1.92</v>
      </c>
      <c r="K139" s="39">
        <v>29</v>
      </c>
      <c r="L139" s="39">
        <v>1.5</v>
      </c>
      <c r="M139" s="39">
        <f t="shared" si="20"/>
        <v>30.5</v>
      </c>
      <c r="N139" s="39">
        <f t="shared" si="21"/>
        <v>1.8299999999999998</v>
      </c>
      <c r="O139" s="39">
        <v>26</v>
      </c>
      <c r="P139" s="39">
        <v>4</v>
      </c>
      <c r="Q139" s="39">
        <f t="shared" si="22"/>
        <v>30</v>
      </c>
      <c r="R139" s="39">
        <f t="shared" si="23"/>
        <v>1.7999999999999998</v>
      </c>
      <c r="S139" s="39">
        <v>12</v>
      </c>
    </row>
    <row r="140" spans="1:19" ht="21">
      <c r="A140" s="41" t="s">
        <v>953</v>
      </c>
      <c r="B140" s="160">
        <v>1049730081</v>
      </c>
      <c r="C140" s="181">
        <v>7</v>
      </c>
      <c r="D140" s="208" t="s">
        <v>1279</v>
      </c>
      <c r="E140" s="165">
        <v>1102003745022</v>
      </c>
      <c r="F140" s="181">
        <v>2</v>
      </c>
      <c r="G140" s="39">
        <v>5</v>
      </c>
      <c r="H140" s="39">
        <v>2</v>
      </c>
      <c r="I140" s="39">
        <f t="shared" si="18"/>
        <v>7</v>
      </c>
      <c r="J140" s="39">
        <f t="shared" si="19"/>
        <v>0.42</v>
      </c>
      <c r="K140" s="39">
        <v>26</v>
      </c>
      <c r="L140" s="39">
        <v>0.25</v>
      </c>
      <c r="M140" s="39">
        <f t="shared" si="20"/>
        <v>26.25</v>
      </c>
      <c r="N140" s="39">
        <f t="shared" si="21"/>
        <v>1.575</v>
      </c>
      <c r="O140" s="39">
        <v>24</v>
      </c>
      <c r="P140" s="39">
        <v>2</v>
      </c>
      <c r="Q140" s="39">
        <f t="shared" si="22"/>
        <v>26</v>
      </c>
      <c r="R140" s="39">
        <f t="shared" si="23"/>
        <v>1.56</v>
      </c>
      <c r="S140" s="39">
        <v>12</v>
      </c>
    </row>
    <row r="141" spans="1:19" ht="21">
      <c r="A141" s="41" t="s">
        <v>953</v>
      </c>
      <c r="B141" s="160">
        <v>1049730081</v>
      </c>
      <c r="C141" s="181">
        <v>8</v>
      </c>
      <c r="D141" s="208" t="s">
        <v>1280</v>
      </c>
      <c r="E141" s="165">
        <v>1349901335154</v>
      </c>
      <c r="F141" s="181">
        <v>2</v>
      </c>
      <c r="G141" s="39">
        <v>43</v>
      </c>
      <c r="H141" s="39">
        <v>32</v>
      </c>
      <c r="I141" s="39">
        <f t="shared" si="18"/>
        <v>75</v>
      </c>
      <c r="J141" s="39">
        <f t="shared" si="19"/>
        <v>4.5</v>
      </c>
      <c r="K141" s="39">
        <v>53</v>
      </c>
      <c r="L141" s="39">
        <v>12.75</v>
      </c>
      <c r="M141" s="39">
        <f t="shared" si="20"/>
        <v>65.75</v>
      </c>
      <c r="N141" s="39">
        <f t="shared" si="21"/>
        <v>3.945</v>
      </c>
      <c r="O141" s="39">
        <v>41</v>
      </c>
      <c r="P141" s="39">
        <v>8</v>
      </c>
      <c r="Q141" s="39">
        <f t="shared" si="22"/>
        <v>49</v>
      </c>
      <c r="R141" s="39">
        <f t="shared" si="23"/>
        <v>2.94</v>
      </c>
      <c r="S141" s="39">
        <v>99</v>
      </c>
    </row>
    <row r="142" spans="1:19" ht="21">
      <c r="A142" s="177" t="s">
        <v>500</v>
      </c>
      <c r="B142" s="108">
        <v>49730082</v>
      </c>
      <c r="C142" s="181">
        <v>1</v>
      </c>
      <c r="D142" s="41" t="s">
        <v>878</v>
      </c>
      <c r="E142" s="108">
        <v>1270400138031</v>
      </c>
      <c r="F142" s="181">
        <v>1</v>
      </c>
      <c r="G142" s="39">
        <v>31</v>
      </c>
      <c r="H142" s="39">
        <v>13</v>
      </c>
      <c r="I142" s="39">
        <f>SUM(G142:H142)</f>
        <v>44</v>
      </c>
      <c r="J142" s="39">
        <f aca="true" t="shared" si="24" ref="J123:J168">I142*0.06</f>
        <v>2.6399999999999997</v>
      </c>
      <c r="K142" s="39">
        <v>38</v>
      </c>
      <c r="L142" s="39">
        <v>4.25</v>
      </c>
      <c r="M142" s="39">
        <f>SUM(K142:L142)</f>
        <v>42.25</v>
      </c>
      <c r="N142" s="39">
        <f aca="true" t="shared" si="25" ref="N123:N168">M142*0.06</f>
        <v>2.5349999999999997</v>
      </c>
      <c r="O142" s="39">
        <v>14</v>
      </c>
      <c r="P142" s="39">
        <v>7.5</v>
      </c>
      <c r="Q142" s="39">
        <f>SUM(O142:P142)</f>
        <v>21.5</v>
      </c>
      <c r="R142" s="39">
        <f aca="true" t="shared" si="26" ref="R123:R168">Q142*0.06</f>
        <v>1.29</v>
      </c>
      <c r="S142" s="9"/>
    </row>
    <row r="143" spans="1:19" ht="21">
      <c r="A143" s="177" t="s">
        <v>500</v>
      </c>
      <c r="B143" s="108">
        <v>49730082</v>
      </c>
      <c r="C143" s="181">
        <v>2</v>
      </c>
      <c r="D143" s="41" t="s">
        <v>879</v>
      </c>
      <c r="E143" s="108">
        <v>1104300816279</v>
      </c>
      <c r="F143" s="181">
        <v>1</v>
      </c>
      <c r="G143" s="39">
        <v>29</v>
      </c>
      <c r="H143" s="39">
        <v>2</v>
      </c>
      <c r="I143" s="39">
        <f aca="true" t="shared" si="27" ref="I143:I155">SUM(G143:H143)</f>
        <v>31</v>
      </c>
      <c r="J143" s="39">
        <f t="shared" si="24"/>
        <v>1.8599999999999999</v>
      </c>
      <c r="K143" s="39">
        <v>48</v>
      </c>
      <c r="L143" s="39">
        <v>17</v>
      </c>
      <c r="M143" s="39">
        <f aca="true" t="shared" si="28" ref="M143:M155">SUM(K143:L143)</f>
        <v>65</v>
      </c>
      <c r="N143" s="39">
        <f t="shared" si="25"/>
        <v>3.9</v>
      </c>
      <c r="O143" s="39">
        <v>22</v>
      </c>
      <c r="P143" s="39">
        <v>8</v>
      </c>
      <c r="Q143" s="39">
        <f aca="true" t="shared" si="29" ref="Q143:Q155">SUM(O143:P143)</f>
        <v>30</v>
      </c>
      <c r="R143" s="39">
        <f t="shared" si="26"/>
        <v>1.7999999999999998</v>
      </c>
      <c r="S143" s="9"/>
    </row>
    <row r="144" spans="1:19" ht="21">
      <c r="A144" s="10" t="s">
        <v>500</v>
      </c>
      <c r="B144" s="108">
        <v>49730082</v>
      </c>
      <c r="C144" s="181">
        <v>3</v>
      </c>
      <c r="D144" s="41" t="s">
        <v>880</v>
      </c>
      <c r="E144" s="108">
        <v>1490501204134</v>
      </c>
      <c r="F144" s="181">
        <v>1</v>
      </c>
      <c r="G144" s="39">
        <v>27</v>
      </c>
      <c r="H144" s="39">
        <v>1</v>
      </c>
      <c r="I144" s="39">
        <f t="shared" si="27"/>
        <v>28</v>
      </c>
      <c r="J144" s="39">
        <f t="shared" si="24"/>
        <v>1.68</v>
      </c>
      <c r="K144" s="39">
        <v>29</v>
      </c>
      <c r="L144" s="39">
        <v>13.25</v>
      </c>
      <c r="M144" s="39">
        <f t="shared" si="28"/>
        <v>42.25</v>
      </c>
      <c r="N144" s="39">
        <f t="shared" si="25"/>
        <v>2.5349999999999997</v>
      </c>
      <c r="O144" s="39">
        <v>26</v>
      </c>
      <c r="P144" s="39">
        <v>7.5</v>
      </c>
      <c r="Q144" s="39">
        <f t="shared" si="29"/>
        <v>33.5</v>
      </c>
      <c r="R144" s="39">
        <f t="shared" si="26"/>
        <v>2.01</v>
      </c>
      <c r="S144" s="9"/>
    </row>
    <row r="145" spans="1:19" ht="21">
      <c r="A145" s="10" t="s">
        <v>500</v>
      </c>
      <c r="B145" s="108">
        <v>49730082</v>
      </c>
      <c r="C145" s="181">
        <v>4</v>
      </c>
      <c r="D145" s="41" t="s">
        <v>881</v>
      </c>
      <c r="E145" s="108">
        <v>1490501204789</v>
      </c>
      <c r="F145" s="181">
        <v>1</v>
      </c>
      <c r="G145" s="39">
        <v>25</v>
      </c>
      <c r="H145" s="39">
        <v>1</v>
      </c>
      <c r="I145" s="39">
        <f t="shared" si="27"/>
        <v>26</v>
      </c>
      <c r="J145" s="39">
        <f t="shared" si="24"/>
        <v>1.56</v>
      </c>
      <c r="K145" s="39">
        <v>29</v>
      </c>
      <c r="L145" s="39">
        <v>14.25</v>
      </c>
      <c r="M145" s="39">
        <f t="shared" si="28"/>
        <v>43.25</v>
      </c>
      <c r="N145" s="39">
        <f t="shared" si="25"/>
        <v>2.5949999999999998</v>
      </c>
      <c r="O145" s="39">
        <v>31</v>
      </c>
      <c r="P145" s="39">
        <v>10</v>
      </c>
      <c r="Q145" s="39">
        <f t="shared" si="29"/>
        <v>41</v>
      </c>
      <c r="R145" s="39">
        <f t="shared" si="26"/>
        <v>2.46</v>
      </c>
      <c r="S145" s="9"/>
    </row>
    <row r="146" spans="1:19" ht="21">
      <c r="A146" s="10" t="s">
        <v>500</v>
      </c>
      <c r="B146" s="108">
        <v>49730082</v>
      </c>
      <c r="C146" s="181">
        <v>5</v>
      </c>
      <c r="D146" s="41" t="s">
        <v>882</v>
      </c>
      <c r="E146" s="108">
        <v>1490501204274</v>
      </c>
      <c r="F146" s="181">
        <v>2</v>
      </c>
      <c r="G146" s="39">
        <v>30</v>
      </c>
      <c r="H146" s="39">
        <v>9</v>
      </c>
      <c r="I146" s="39">
        <f t="shared" si="27"/>
        <v>39</v>
      </c>
      <c r="J146" s="39">
        <f t="shared" si="24"/>
        <v>2.34</v>
      </c>
      <c r="K146" s="39">
        <v>31</v>
      </c>
      <c r="L146" s="39">
        <v>14.25</v>
      </c>
      <c r="M146" s="39">
        <f t="shared" si="28"/>
        <v>45.25</v>
      </c>
      <c r="N146" s="39">
        <f t="shared" si="25"/>
        <v>2.715</v>
      </c>
      <c r="O146" s="39">
        <v>42</v>
      </c>
      <c r="P146" s="39">
        <v>10</v>
      </c>
      <c r="Q146" s="39">
        <f t="shared" si="29"/>
        <v>52</v>
      </c>
      <c r="R146" s="39">
        <f t="shared" si="26"/>
        <v>3.12</v>
      </c>
      <c r="S146" s="9"/>
    </row>
    <row r="147" spans="1:19" ht="21">
      <c r="A147" s="10" t="s">
        <v>500</v>
      </c>
      <c r="B147" s="108">
        <v>49730082</v>
      </c>
      <c r="C147" s="181">
        <v>8</v>
      </c>
      <c r="D147" s="41" t="s">
        <v>883</v>
      </c>
      <c r="E147" s="108">
        <v>1499900462771</v>
      </c>
      <c r="F147" s="181">
        <v>2</v>
      </c>
      <c r="G147" s="39">
        <v>32</v>
      </c>
      <c r="H147" s="39">
        <v>6</v>
      </c>
      <c r="I147" s="39">
        <f t="shared" si="27"/>
        <v>38</v>
      </c>
      <c r="J147" s="39">
        <f t="shared" si="24"/>
        <v>2.28</v>
      </c>
      <c r="K147" s="39">
        <v>20</v>
      </c>
      <c r="L147" s="39">
        <v>8.25</v>
      </c>
      <c r="M147" s="39">
        <f t="shared" si="28"/>
        <v>28.25</v>
      </c>
      <c r="N147" s="39">
        <f t="shared" si="25"/>
        <v>1.6949999999999998</v>
      </c>
      <c r="O147" s="39">
        <v>51</v>
      </c>
      <c r="P147" s="39">
        <v>8.5</v>
      </c>
      <c r="Q147" s="39">
        <f t="shared" si="29"/>
        <v>59.5</v>
      </c>
      <c r="R147" s="39">
        <f t="shared" si="26"/>
        <v>3.57</v>
      </c>
      <c r="S147" s="9"/>
    </row>
    <row r="148" spans="1:19" ht="21">
      <c r="A148" s="10" t="s">
        <v>500</v>
      </c>
      <c r="B148" s="108">
        <v>49730082</v>
      </c>
      <c r="C148" s="181">
        <v>9</v>
      </c>
      <c r="D148" s="41" t="s">
        <v>884</v>
      </c>
      <c r="E148" s="108">
        <v>1490501205408</v>
      </c>
      <c r="F148" s="181">
        <v>2</v>
      </c>
      <c r="G148" s="39">
        <v>4</v>
      </c>
      <c r="H148" s="39">
        <v>0</v>
      </c>
      <c r="I148" s="39">
        <f t="shared" si="27"/>
        <v>4</v>
      </c>
      <c r="J148" s="39">
        <f t="shared" si="24"/>
        <v>0.24</v>
      </c>
      <c r="K148" s="39">
        <v>48</v>
      </c>
      <c r="L148" s="39">
        <v>0</v>
      </c>
      <c r="M148" s="39">
        <f t="shared" si="28"/>
        <v>48</v>
      </c>
      <c r="N148" s="39">
        <f t="shared" si="25"/>
        <v>2.88</v>
      </c>
      <c r="O148" s="39">
        <v>5</v>
      </c>
      <c r="P148" s="39">
        <v>1.5</v>
      </c>
      <c r="Q148" s="39">
        <f t="shared" si="29"/>
        <v>6.5</v>
      </c>
      <c r="R148" s="39">
        <f t="shared" si="26"/>
        <v>0.39</v>
      </c>
      <c r="S148" s="9"/>
    </row>
    <row r="149" spans="1:19" ht="21">
      <c r="A149" s="10" t="s">
        <v>500</v>
      </c>
      <c r="B149" s="108">
        <v>49730082</v>
      </c>
      <c r="C149" s="181">
        <v>10</v>
      </c>
      <c r="D149" s="41" t="s">
        <v>885</v>
      </c>
      <c r="E149" s="108">
        <v>1490501205386</v>
      </c>
      <c r="F149" s="181">
        <v>2</v>
      </c>
      <c r="G149" s="39">
        <v>30</v>
      </c>
      <c r="H149" s="39">
        <v>8</v>
      </c>
      <c r="I149" s="39">
        <f t="shared" si="27"/>
        <v>38</v>
      </c>
      <c r="J149" s="39">
        <f t="shared" si="24"/>
        <v>2.28</v>
      </c>
      <c r="K149" s="39">
        <v>41</v>
      </c>
      <c r="L149" s="39">
        <v>9</v>
      </c>
      <c r="M149" s="39">
        <f t="shared" si="28"/>
        <v>50</v>
      </c>
      <c r="N149" s="39">
        <f t="shared" si="25"/>
        <v>3</v>
      </c>
      <c r="O149" s="39">
        <v>27</v>
      </c>
      <c r="P149" s="39">
        <v>10</v>
      </c>
      <c r="Q149" s="39">
        <f t="shared" si="29"/>
        <v>37</v>
      </c>
      <c r="R149" s="39">
        <f t="shared" si="26"/>
        <v>2.2199999999999998</v>
      </c>
      <c r="S149" s="9"/>
    </row>
    <row r="150" spans="1:19" ht="21">
      <c r="A150" s="10" t="s">
        <v>500</v>
      </c>
      <c r="B150" s="108">
        <v>49730082</v>
      </c>
      <c r="C150" s="181">
        <v>11</v>
      </c>
      <c r="D150" s="41" t="s">
        <v>886</v>
      </c>
      <c r="E150" s="108">
        <v>1490501205483</v>
      </c>
      <c r="F150" s="181">
        <v>2</v>
      </c>
      <c r="G150" s="39">
        <v>31</v>
      </c>
      <c r="H150" s="39">
        <v>5</v>
      </c>
      <c r="I150" s="39">
        <f t="shared" si="27"/>
        <v>36</v>
      </c>
      <c r="J150" s="39">
        <f t="shared" si="24"/>
        <v>2.16</v>
      </c>
      <c r="K150" s="39">
        <v>24</v>
      </c>
      <c r="L150" s="39">
        <v>9</v>
      </c>
      <c r="M150" s="39">
        <f t="shared" si="28"/>
        <v>33</v>
      </c>
      <c r="N150" s="39">
        <f t="shared" si="25"/>
        <v>1.98</v>
      </c>
      <c r="O150" s="39">
        <v>49</v>
      </c>
      <c r="P150" s="39">
        <v>4.5</v>
      </c>
      <c r="Q150" s="39">
        <f t="shared" si="29"/>
        <v>53.5</v>
      </c>
      <c r="R150" s="39">
        <f t="shared" si="26"/>
        <v>3.21</v>
      </c>
      <c r="S150" s="9"/>
    </row>
    <row r="151" spans="1:19" ht="21">
      <c r="A151" s="10" t="s">
        <v>500</v>
      </c>
      <c r="B151" s="108">
        <v>49730082</v>
      </c>
      <c r="C151" s="181">
        <v>12</v>
      </c>
      <c r="D151" s="41" t="s">
        <v>887</v>
      </c>
      <c r="E151" s="108">
        <v>1490501204657</v>
      </c>
      <c r="F151" s="181">
        <v>2</v>
      </c>
      <c r="G151" s="39">
        <v>15</v>
      </c>
      <c r="H151" s="39">
        <v>0</v>
      </c>
      <c r="I151" s="39">
        <f t="shared" si="27"/>
        <v>15</v>
      </c>
      <c r="J151" s="39">
        <f t="shared" si="24"/>
        <v>0.8999999999999999</v>
      </c>
      <c r="K151" s="39">
        <v>38</v>
      </c>
      <c r="L151" s="39">
        <v>3.25</v>
      </c>
      <c r="M151" s="39">
        <f t="shared" si="28"/>
        <v>41.25</v>
      </c>
      <c r="N151" s="39">
        <f t="shared" si="25"/>
        <v>2.475</v>
      </c>
      <c r="O151" s="39">
        <v>10</v>
      </c>
      <c r="P151" s="39">
        <v>3</v>
      </c>
      <c r="Q151" s="39">
        <f t="shared" si="29"/>
        <v>13</v>
      </c>
      <c r="R151" s="39">
        <f t="shared" si="26"/>
        <v>0.78</v>
      </c>
      <c r="S151" s="9"/>
    </row>
    <row r="152" spans="1:19" ht="21">
      <c r="A152" s="10" t="s">
        <v>500</v>
      </c>
      <c r="B152" s="108">
        <v>49730082</v>
      </c>
      <c r="C152" s="181">
        <v>14</v>
      </c>
      <c r="D152" s="41" t="s">
        <v>888</v>
      </c>
      <c r="E152" s="108">
        <v>1490501205696</v>
      </c>
      <c r="F152" s="181">
        <v>2</v>
      </c>
      <c r="G152" s="39">
        <v>34</v>
      </c>
      <c r="H152" s="39">
        <v>8</v>
      </c>
      <c r="I152" s="39">
        <f t="shared" si="27"/>
        <v>42</v>
      </c>
      <c r="J152" s="39">
        <f t="shared" si="24"/>
        <v>2.52</v>
      </c>
      <c r="K152" s="39">
        <v>29</v>
      </c>
      <c r="L152" s="39">
        <v>7.25</v>
      </c>
      <c r="M152" s="39">
        <f t="shared" si="28"/>
        <v>36.25</v>
      </c>
      <c r="N152" s="39">
        <f t="shared" si="25"/>
        <v>2.175</v>
      </c>
      <c r="O152" s="39">
        <v>45</v>
      </c>
      <c r="P152" s="39">
        <v>10</v>
      </c>
      <c r="Q152" s="39">
        <f t="shared" si="29"/>
        <v>55</v>
      </c>
      <c r="R152" s="39">
        <f t="shared" si="26"/>
        <v>3.3</v>
      </c>
      <c r="S152" s="9"/>
    </row>
    <row r="153" spans="1:19" ht="21">
      <c r="A153" s="10" t="s">
        <v>500</v>
      </c>
      <c r="B153" s="108">
        <v>49730082</v>
      </c>
      <c r="C153" s="181">
        <v>15</v>
      </c>
      <c r="D153" s="41" t="s">
        <v>889</v>
      </c>
      <c r="E153" s="108">
        <v>1490501205831</v>
      </c>
      <c r="F153" s="181">
        <v>1</v>
      </c>
      <c r="G153" s="39">
        <v>13</v>
      </c>
      <c r="H153" s="39">
        <v>2</v>
      </c>
      <c r="I153" s="39">
        <f t="shared" si="27"/>
        <v>15</v>
      </c>
      <c r="J153" s="39">
        <f t="shared" si="24"/>
        <v>0.8999999999999999</v>
      </c>
      <c r="K153" s="39">
        <v>33</v>
      </c>
      <c r="L153" s="39">
        <v>7.25</v>
      </c>
      <c r="M153" s="39">
        <f t="shared" si="28"/>
        <v>40.25</v>
      </c>
      <c r="N153" s="39">
        <f t="shared" si="25"/>
        <v>2.415</v>
      </c>
      <c r="O153" s="39">
        <v>21</v>
      </c>
      <c r="P153" s="39">
        <v>1.5</v>
      </c>
      <c r="Q153" s="39">
        <f t="shared" si="29"/>
        <v>22.5</v>
      </c>
      <c r="R153" s="39">
        <f t="shared" si="26"/>
        <v>1.3499999999999999</v>
      </c>
      <c r="S153" s="9"/>
    </row>
    <row r="154" spans="1:19" ht="21">
      <c r="A154" s="10" t="s">
        <v>500</v>
      </c>
      <c r="B154" s="108">
        <v>49730082</v>
      </c>
      <c r="C154" s="181">
        <v>16</v>
      </c>
      <c r="D154" s="41" t="s">
        <v>890</v>
      </c>
      <c r="E154" s="108">
        <v>1199901052375</v>
      </c>
      <c r="F154" s="181">
        <v>2</v>
      </c>
      <c r="G154" s="39">
        <v>32</v>
      </c>
      <c r="H154" s="39">
        <v>0</v>
      </c>
      <c r="I154" s="39">
        <f t="shared" si="27"/>
        <v>32</v>
      </c>
      <c r="J154" s="39">
        <f t="shared" si="24"/>
        <v>1.92</v>
      </c>
      <c r="K154" s="39">
        <v>36</v>
      </c>
      <c r="L154" s="39">
        <v>5.25</v>
      </c>
      <c r="M154" s="39">
        <f t="shared" si="28"/>
        <v>41.25</v>
      </c>
      <c r="N154" s="39">
        <f t="shared" si="25"/>
        <v>2.475</v>
      </c>
      <c r="O154" s="39">
        <v>24</v>
      </c>
      <c r="P154" s="39">
        <v>4.5</v>
      </c>
      <c r="Q154" s="39">
        <f t="shared" si="29"/>
        <v>28.5</v>
      </c>
      <c r="R154" s="39">
        <f t="shared" si="26"/>
        <v>1.71</v>
      </c>
      <c r="S154" s="9"/>
    </row>
    <row r="155" spans="1:19" ht="21">
      <c r="A155" s="10" t="s">
        <v>500</v>
      </c>
      <c r="B155" s="108">
        <v>49730082</v>
      </c>
      <c r="C155" s="181">
        <v>17</v>
      </c>
      <c r="D155" s="41" t="s">
        <v>891</v>
      </c>
      <c r="E155" s="108">
        <v>1102900085818</v>
      </c>
      <c r="F155" s="181">
        <v>2</v>
      </c>
      <c r="G155" s="39">
        <v>24</v>
      </c>
      <c r="H155" s="39">
        <v>1</v>
      </c>
      <c r="I155" s="39">
        <f t="shared" si="27"/>
        <v>25</v>
      </c>
      <c r="J155" s="39">
        <f t="shared" si="24"/>
        <v>1.5</v>
      </c>
      <c r="K155" s="39">
        <v>33</v>
      </c>
      <c r="L155" s="39">
        <v>3.25</v>
      </c>
      <c r="M155" s="39">
        <f t="shared" si="28"/>
        <v>36.25</v>
      </c>
      <c r="N155" s="39">
        <f t="shared" si="25"/>
        <v>2.175</v>
      </c>
      <c r="O155" s="39">
        <v>34</v>
      </c>
      <c r="P155" s="39">
        <v>10.5</v>
      </c>
      <c r="Q155" s="39">
        <f t="shared" si="29"/>
        <v>44.5</v>
      </c>
      <c r="R155" s="39">
        <f t="shared" si="26"/>
        <v>2.67</v>
      </c>
      <c r="S155" s="9"/>
    </row>
    <row r="156" spans="1:19" ht="21">
      <c r="A156" s="212" t="s">
        <v>501</v>
      </c>
      <c r="B156" s="108">
        <v>1049730083</v>
      </c>
      <c r="C156" s="181">
        <v>1</v>
      </c>
      <c r="D156" s="41" t="s">
        <v>892</v>
      </c>
      <c r="E156" s="115">
        <v>1490501205246</v>
      </c>
      <c r="F156" s="40">
        <v>1</v>
      </c>
      <c r="G156" s="39">
        <v>38</v>
      </c>
      <c r="H156" s="39">
        <v>24</v>
      </c>
      <c r="I156" s="39">
        <f>SUM(G156:H156)</f>
        <v>62</v>
      </c>
      <c r="J156" s="39">
        <f t="shared" si="24"/>
        <v>3.7199999999999998</v>
      </c>
      <c r="K156" s="39">
        <v>27</v>
      </c>
      <c r="L156" s="39">
        <v>7</v>
      </c>
      <c r="M156" s="39">
        <f>SUM(K156:L156)</f>
        <v>34</v>
      </c>
      <c r="N156" s="39">
        <f t="shared" si="25"/>
        <v>2.04</v>
      </c>
      <c r="O156" s="39">
        <v>46.5</v>
      </c>
      <c r="P156" s="39">
        <v>3.5</v>
      </c>
      <c r="Q156" s="39">
        <f>SUM(O156:P156)</f>
        <v>50</v>
      </c>
      <c r="R156" s="39">
        <f t="shared" si="26"/>
        <v>3</v>
      </c>
      <c r="S156" s="9"/>
    </row>
    <row r="157" spans="1:19" ht="21">
      <c r="A157" s="212" t="s">
        <v>501</v>
      </c>
      <c r="B157" s="108">
        <v>1049730083</v>
      </c>
      <c r="C157" s="181">
        <v>2</v>
      </c>
      <c r="D157" s="41" t="s">
        <v>893</v>
      </c>
      <c r="E157" s="115">
        <v>1101801456591</v>
      </c>
      <c r="F157" s="40">
        <v>1</v>
      </c>
      <c r="G157" s="39">
        <v>29</v>
      </c>
      <c r="H157" s="39">
        <v>10</v>
      </c>
      <c r="I157" s="39">
        <f aca="true" t="shared" si="30" ref="I157:I168">SUM(G157:H157)</f>
        <v>39</v>
      </c>
      <c r="J157" s="39">
        <f t="shared" si="24"/>
        <v>2.34</v>
      </c>
      <c r="K157" s="39">
        <v>20</v>
      </c>
      <c r="L157" s="39">
        <v>2</v>
      </c>
      <c r="M157" s="39">
        <f aca="true" t="shared" si="31" ref="M157:M168">SUM(K157:L157)</f>
        <v>22</v>
      </c>
      <c r="N157" s="39">
        <f t="shared" si="25"/>
        <v>1.3199999999999998</v>
      </c>
      <c r="O157" s="39">
        <v>29</v>
      </c>
      <c r="P157" s="39">
        <v>6.5</v>
      </c>
      <c r="Q157" s="39">
        <f aca="true" t="shared" si="32" ref="Q157:Q168">SUM(O157:P157)</f>
        <v>35.5</v>
      </c>
      <c r="R157" s="39">
        <f t="shared" si="26"/>
        <v>2.13</v>
      </c>
      <c r="S157" s="9"/>
    </row>
    <row r="158" spans="1:19" ht="21">
      <c r="A158" s="212" t="s">
        <v>501</v>
      </c>
      <c r="B158" s="108">
        <v>1049730083</v>
      </c>
      <c r="C158" s="181">
        <v>3</v>
      </c>
      <c r="D158" s="41" t="s">
        <v>894</v>
      </c>
      <c r="E158" s="115">
        <v>1499900484252</v>
      </c>
      <c r="F158" s="40">
        <v>1</v>
      </c>
      <c r="G158" s="39">
        <v>17</v>
      </c>
      <c r="H158" s="39">
        <v>1</v>
      </c>
      <c r="I158" s="39">
        <f t="shared" si="30"/>
        <v>18</v>
      </c>
      <c r="J158" s="39">
        <f t="shared" si="24"/>
        <v>1.08</v>
      </c>
      <c r="K158" s="39">
        <v>25</v>
      </c>
      <c r="L158" s="39">
        <v>2</v>
      </c>
      <c r="M158" s="39">
        <f t="shared" si="31"/>
        <v>27</v>
      </c>
      <c r="N158" s="39">
        <f t="shared" si="25"/>
        <v>1.6199999999999999</v>
      </c>
      <c r="O158" s="39">
        <v>29</v>
      </c>
      <c r="P158" s="39">
        <v>1.5</v>
      </c>
      <c r="Q158" s="39">
        <f t="shared" si="32"/>
        <v>30.5</v>
      </c>
      <c r="R158" s="39">
        <f t="shared" si="26"/>
        <v>1.8299999999999998</v>
      </c>
      <c r="S158" s="9"/>
    </row>
    <row r="159" spans="1:19" ht="21">
      <c r="A159" s="212" t="s">
        <v>501</v>
      </c>
      <c r="B159" s="108">
        <v>1049730083</v>
      </c>
      <c r="C159" s="181">
        <v>4</v>
      </c>
      <c r="D159" s="41" t="s">
        <v>895</v>
      </c>
      <c r="E159" s="115">
        <v>1749901082481</v>
      </c>
      <c r="F159" s="40">
        <v>1</v>
      </c>
      <c r="G159" s="39">
        <v>30</v>
      </c>
      <c r="H159" s="39">
        <v>18</v>
      </c>
      <c r="I159" s="39">
        <f t="shared" si="30"/>
        <v>48</v>
      </c>
      <c r="J159" s="39">
        <f t="shared" si="24"/>
        <v>2.88</v>
      </c>
      <c r="K159" s="39">
        <v>30</v>
      </c>
      <c r="L159" s="39">
        <v>5</v>
      </c>
      <c r="M159" s="39">
        <f t="shared" si="31"/>
        <v>35</v>
      </c>
      <c r="N159" s="39">
        <f t="shared" si="25"/>
        <v>2.1</v>
      </c>
      <c r="O159" s="39">
        <v>52</v>
      </c>
      <c r="P159" s="39">
        <v>4.5</v>
      </c>
      <c r="Q159" s="39">
        <f t="shared" si="32"/>
        <v>56.5</v>
      </c>
      <c r="R159" s="39">
        <f t="shared" si="26"/>
        <v>3.3899999999999997</v>
      </c>
      <c r="S159" s="9"/>
    </row>
    <row r="160" spans="1:19" ht="21">
      <c r="A160" s="212" t="s">
        <v>501</v>
      </c>
      <c r="B160" s="108">
        <v>1049730083</v>
      </c>
      <c r="C160" s="181">
        <v>5</v>
      </c>
      <c r="D160" s="41" t="s">
        <v>896</v>
      </c>
      <c r="E160" s="115">
        <v>1490501206684</v>
      </c>
      <c r="F160" s="40">
        <v>1</v>
      </c>
      <c r="G160" s="39">
        <v>29</v>
      </c>
      <c r="H160" s="39">
        <v>7</v>
      </c>
      <c r="I160" s="39">
        <f t="shared" si="30"/>
        <v>36</v>
      </c>
      <c r="J160" s="39">
        <f t="shared" si="24"/>
        <v>2.16</v>
      </c>
      <c r="K160" s="39">
        <v>26</v>
      </c>
      <c r="L160" s="39">
        <v>4</v>
      </c>
      <c r="M160" s="39">
        <f t="shared" si="31"/>
        <v>30</v>
      </c>
      <c r="N160" s="39">
        <f t="shared" si="25"/>
        <v>1.7999999999999998</v>
      </c>
      <c r="O160" s="39">
        <v>42</v>
      </c>
      <c r="P160" s="39">
        <v>2.5</v>
      </c>
      <c r="Q160" s="39">
        <f t="shared" si="32"/>
        <v>44.5</v>
      </c>
      <c r="R160" s="39">
        <f t="shared" si="26"/>
        <v>2.67</v>
      </c>
      <c r="S160" s="9"/>
    </row>
    <row r="161" spans="1:19" ht="21">
      <c r="A161" s="212" t="s">
        <v>501</v>
      </c>
      <c r="B161" s="108">
        <v>1049730083</v>
      </c>
      <c r="C161" s="181">
        <v>6</v>
      </c>
      <c r="D161" s="41" t="s">
        <v>897</v>
      </c>
      <c r="E161" s="115">
        <v>1749700118934</v>
      </c>
      <c r="F161" s="40">
        <v>1</v>
      </c>
      <c r="G161" s="39">
        <v>23</v>
      </c>
      <c r="H161" s="39">
        <v>0</v>
      </c>
      <c r="I161" s="39">
        <f t="shared" si="30"/>
        <v>23</v>
      </c>
      <c r="J161" s="39">
        <f t="shared" si="24"/>
        <v>1.38</v>
      </c>
      <c r="K161" s="39">
        <v>26</v>
      </c>
      <c r="L161" s="39">
        <v>1</v>
      </c>
      <c r="M161" s="39">
        <f t="shared" si="31"/>
        <v>27</v>
      </c>
      <c r="N161" s="39">
        <f t="shared" si="25"/>
        <v>1.6199999999999999</v>
      </c>
      <c r="O161" s="39">
        <v>33</v>
      </c>
      <c r="P161" s="39">
        <v>1.5</v>
      </c>
      <c r="Q161" s="39">
        <f t="shared" si="32"/>
        <v>34.5</v>
      </c>
      <c r="R161" s="39">
        <f t="shared" si="26"/>
        <v>2.07</v>
      </c>
      <c r="S161" s="9"/>
    </row>
    <row r="162" spans="1:19" ht="21">
      <c r="A162" s="212" t="s">
        <v>501</v>
      </c>
      <c r="B162" s="108">
        <v>1049730083</v>
      </c>
      <c r="C162" s="181">
        <v>7</v>
      </c>
      <c r="D162" s="41" t="s">
        <v>898</v>
      </c>
      <c r="E162" s="115">
        <v>1499900474222</v>
      </c>
      <c r="F162" s="40">
        <v>2</v>
      </c>
      <c r="G162" s="39">
        <v>37</v>
      </c>
      <c r="H162" s="39">
        <v>25</v>
      </c>
      <c r="I162" s="39">
        <f t="shared" si="30"/>
        <v>62</v>
      </c>
      <c r="J162" s="39">
        <f t="shared" si="24"/>
        <v>3.7199999999999998</v>
      </c>
      <c r="K162" s="39">
        <v>38</v>
      </c>
      <c r="L162" s="39">
        <v>8</v>
      </c>
      <c r="M162" s="39">
        <f t="shared" si="31"/>
        <v>46</v>
      </c>
      <c r="N162" s="39">
        <f t="shared" si="25"/>
        <v>2.76</v>
      </c>
      <c r="O162" s="39">
        <v>64</v>
      </c>
      <c r="P162" s="39">
        <v>1.5</v>
      </c>
      <c r="Q162" s="39">
        <f t="shared" si="32"/>
        <v>65.5</v>
      </c>
      <c r="R162" s="39">
        <f t="shared" si="26"/>
        <v>3.9299999999999997</v>
      </c>
      <c r="S162" s="9"/>
    </row>
    <row r="163" spans="1:19" ht="21">
      <c r="A163" s="212" t="s">
        <v>501</v>
      </c>
      <c r="B163" s="108">
        <v>1049730083</v>
      </c>
      <c r="C163" s="181">
        <v>8</v>
      </c>
      <c r="D163" s="41" t="s">
        <v>899</v>
      </c>
      <c r="E163" s="115">
        <v>1396000340029</v>
      </c>
      <c r="F163" s="40">
        <v>2</v>
      </c>
      <c r="G163" s="39">
        <v>42</v>
      </c>
      <c r="H163" s="39">
        <v>22</v>
      </c>
      <c r="I163" s="39">
        <f t="shared" si="30"/>
        <v>64</v>
      </c>
      <c r="J163" s="39">
        <f t="shared" si="24"/>
        <v>3.84</v>
      </c>
      <c r="K163" s="39">
        <v>37</v>
      </c>
      <c r="L163" s="39">
        <v>2</v>
      </c>
      <c r="M163" s="39">
        <f t="shared" si="31"/>
        <v>39</v>
      </c>
      <c r="N163" s="39">
        <f t="shared" si="25"/>
        <v>2.34</v>
      </c>
      <c r="O163" s="39">
        <v>46</v>
      </c>
      <c r="P163" s="39">
        <v>6</v>
      </c>
      <c r="Q163" s="39">
        <f t="shared" si="32"/>
        <v>52</v>
      </c>
      <c r="R163" s="39">
        <f t="shared" si="26"/>
        <v>3.12</v>
      </c>
      <c r="S163" s="9"/>
    </row>
    <row r="164" spans="1:19" ht="21">
      <c r="A164" s="212" t="s">
        <v>501</v>
      </c>
      <c r="B164" s="108">
        <v>1049730083</v>
      </c>
      <c r="C164" s="181">
        <v>9</v>
      </c>
      <c r="D164" s="41" t="s">
        <v>900</v>
      </c>
      <c r="E164" s="115">
        <v>1490501204665</v>
      </c>
      <c r="F164" s="40">
        <v>2</v>
      </c>
      <c r="G164" s="39">
        <v>32</v>
      </c>
      <c r="H164" s="39">
        <v>17</v>
      </c>
      <c r="I164" s="39">
        <f t="shared" si="30"/>
        <v>49</v>
      </c>
      <c r="J164" s="39">
        <f t="shared" si="24"/>
        <v>2.94</v>
      </c>
      <c r="K164" s="39">
        <v>20</v>
      </c>
      <c r="L164" s="39">
        <v>2</v>
      </c>
      <c r="M164" s="39">
        <f t="shared" si="31"/>
        <v>22</v>
      </c>
      <c r="N164" s="39">
        <f t="shared" si="25"/>
        <v>1.3199999999999998</v>
      </c>
      <c r="O164" s="39">
        <v>36</v>
      </c>
      <c r="P164" s="39">
        <v>1.5</v>
      </c>
      <c r="Q164" s="39">
        <f t="shared" si="32"/>
        <v>37.5</v>
      </c>
      <c r="R164" s="39">
        <f t="shared" si="26"/>
        <v>2.25</v>
      </c>
      <c r="S164" s="9"/>
    </row>
    <row r="165" spans="1:19" ht="21">
      <c r="A165" s="212" t="s">
        <v>501</v>
      </c>
      <c r="B165" s="108">
        <v>1049730083</v>
      </c>
      <c r="C165" s="181">
        <v>10</v>
      </c>
      <c r="D165" s="41" t="s">
        <v>901</v>
      </c>
      <c r="E165" s="115">
        <v>1103100917011</v>
      </c>
      <c r="F165" s="40">
        <v>2</v>
      </c>
      <c r="G165" s="39">
        <v>16</v>
      </c>
      <c r="H165" s="39">
        <v>17</v>
      </c>
      <c r="I165" s="39">
        <f t="shared" si="30"/>
        <v>33</v>
      </c>
      <c r="J165" s="39">
        <f t="shared" si="24"/>
        <v>1.98</v>
      </c>
      <c r="K165" s="39">
        <v>20</v>
      </c>
      <c r="L165" s="39">
        <v>2</v>
      </c>
      <c r="M165" s="39">
        <f t="shared" si="31"/>
        <v>22</v>
      </c>
      <c r="N165" s="39">
        <f t="shared" si="25"/>
        <v>1.3199999999999998</v>
      </c>
      <c r="O165" s="39">
        <v>38</v>
      </c>
      <c r="P165" s="39">
        <v>4</v>
      </c>
      <c r="Q165" s="39">
        <f t="shared" si="32"/>
        <v>42</v>
      </c>
      <c r="R165" s="39">
        <f t="shared" si="26"/>
        <v>2.52</v>
      </c>
      <c r="S165" s="9"/>
    </row>
    <row r="166" spans="1:19" ht="21">
      <c r="A166" s="212" t="s">
        <v>501</v>
      </c>
      <c r="B166" s="108">
        <v>1049730083</v>
      </c>
      <c r="C166" s="181">
        <v>11</v>
      </c>
      <c r="D166" s="41" t="s">
        <v>902</v>
      </c>
      <c r="E166" s="115">
        <v>1100401279054</v>
      </c>
      <c r="F166" s="40">
        <v>2</v>
      </c>
      <c r="G166" s="39">
        <v>38</v>
      </c>
      <c r="H166" s="39">
        <v>21</v>
      </c>
      <c r="I166" s="39">
        <f t="shared" si="30"/>
        <v>59</v>
      </c>
      <c r="J166" s="39">
        <f t="shared" si="24"/>
        <v>3.54</v>
      </c>
      <c r="K166" s="39">
        <v>27</v>
      </c>
      <c r="L166" s="39">
        <v>8</v>
      </c>
      <c r="M166" s="39">
        <f t="shared" si="31"/>
        <v>35</v>
      </c>
      <c r="N166" s="39">
        <f t="shared" si="25"/>
        <v>2.1</v>
      </c>
      <c r="O166" s="39">
        <v>47</v>
      </c>
      <c r="P166" s="39">
        <v>4.5</v>
      </c>
      <c r="Q166" s="39">
        <f t="shared" si="32"/>
        <v>51.5</v>
      </c>
      <c r="R166" s="39">
        <f t="shared" si="26"/>
        <v>3.09</v>
      </c>
      <c r="S166" s="9"/>
    </row>
    <row r="167" spans="1:19" ht="21">
      <c r="A167" s="212" t="s">
        <v>501</v>
      </c>
      <c r="B167" s="108">
        <v>1049730083</v>
      </c>
      <c r="C167" s="181">
        <v>12</v>
      </c>
      <c r="D167" s="41" t="s">
        <v>903</v>
      </c>
      <c r="E167" s="115">
        <v>1499900457221</v>
      </c>
      <c r="F167" s="40">
        <v>2</v>
      </c>
      <c r="G167" s="39">
        <v>33</v>
      </c>
      <c r="H167" s="39">
        <v>12</v>
      </c>
      <c r="I167" s="39">
        <f t="shared" si="30"/>
        <v>45</v>
      </c>
      <c r="J167" s="39">
        <f t="shared" si="24"/>
        <v>2.6999999999999997</v>
      </c>
      <c r="K167" s="39">
        <v>25</v>
      </c>
      <c r="L167" s="39">
        <v>4</v>
      </c>
      <c r="M167" s="39">
        <f t="shared" si="31"/>
        <v>29</v>
      </c>
      <c r="N167" s="39">
        <f t="shared" si="25"/>
        <v>1.74</v>
      </c>
      <c r="O167" s="39">
        <v>44</v>
      </c>
      <c r="P167" s="39">
        <v>0</v>
      </c>
      <c r="Q167" s="39">
        <f t="shared" si="32"/>
        <v>44</v>
      </c>
      <c r="R167" s="39">
        <f t="shared" si="26"/>
        <v>2.6399999999999997</v>
      </c>
      <c r="S167" s="9"/>
    </row>
    <row r="168" spans="1:19" ht="21">
      <c r="A168" s="212" t="s">
        <v>501</v>
      </c>
      <c r="B168" s="108">
        <v>1049730083</v>
      </c>
      <c r="C168" s="181">
        <v>13</v>
      </c>
      <c r="D168" s="41" t="s">
        <v>904</v>
      </c>
      <c r="E168" s="115">
        <v>1739902243012</v>
      </c>
      <c r="F168" s="40">
        <v>2</v>
      </c>
      <c r="G168" s="39">
        <v>15</v>
      </c>
      <c r="H168" s="39">
        <v>6</v>
      </c>
      <c r="I168" s="39">
        <f t="shared" si="30"/>
        <v>21</v>
      </c>
      <c r="J168" s="39">
        <f t="shared" si="24"/>
        <v>1.26</v>
      </c>
      <c r="K168" s="39">
        <v>8</v>
      </c>
      <c r="L168" s="39">
        <v>2</v>
      </c>
      <c r="M168" s="39">
        <f t="shared" si="31"/>
        <v>10</v>
      </c>
      <c r="N168" s="39">
        <f t="shared" si="25"/>
        <v>0.6</v>
      </c>
      <c r="O168" s="39">
        <v>32.5</v>
      </c>
      <c r="P168" s="39">
        <v>0</v>
      </c>
      <c r="Q168" s="39">
        <f t="shared" si="32"/>
        <v>32.5</v>
      </c>
      <c r="R168" s="39">
        <f t="shared" si="26"/>
        <v>1.95</v>
      </c>
      <c r="S168" s="9"/>
    </row>
    <row r="169" spans="1:19" ht="21">
      <c r="A169" s="10" t="s">
        <v>48</v>
      </c>
      <c r="B169" s="11">
        <v>1049730084</v>
      </c>
      <c r="C169" s="11">
        <v>1</v>
      </c>
      <c r="D169" s="12" t="s">
        <v>88</v>
      </c>
      <c r="E169" s="115">
        <v>1100703733289</v>
      </c>
      <c r="F169" s="11">
        <v>1</v>
      </c>
      <c r="G169" s="39">
        <v>30</v>
      </c>
      <c r="H169" s="39">
        <v>9</v>
      </c>
      <c r="I169" s="39">
        <f>SUM(G169:H169)</f>
        <v>39</v>
      </c>
      <c r="J169" s="18">
        <f>+I169*0.06</f>
        <v>2.34</v>
      </c>
      <c r="K169" s="39">
        <v>15</v>
      </c>
      <c r="L169" s="39">
        <v>6</v>
      </c>
      <c r="M169" s="39">
        <f>SUM(K169:L169)</f>
        <v>21</v>
      </c>
      <c r="N169" s="18">
        <f>+M169*0.06</f>
        <v>1.26</v>
      </c>
      <c r="O169" s="39">
        <v>34</v>
      </c>
      <c r="P169" s="39">
        <v>0</v>
      </c>
      <c r="Q169" s="39">
        <f>SUM(O169:P169)</f>
        <v>34</v>
      </c>
      <c r="R169" s="18">
        <f>+Q169*0.06</f>
        <v>2.04</v>
      </c>
      <c r="S169" s="9"/>
    </row>
    <row r="170" spans="1:19" ht="21">
      <c r="A170" s="10" t="s">
        <v>48</v>
      </c>
      <c r="B170" s="11">
        <v>1049730084</v>
      </c>
      <c r="C170" s="11">
        <v>3</v>
      </c>
      <c r="D170" s="12" t="s">
        <v>89</v>
      </c>
      <c r="E170" s="115">
        <v>1499900466921</v>
      </c>
      <c r="F170" s="11">
        <v>1</v>
      </c>
      <c r="G170" s="39">
        <v>44</v>
      </c>
      <c r="H170" s="39">
        <v>22</v>
      </c>
      <c r="I170" s="39">
        <f aca="true" t="shared" si="33" ref="I170:I185">SUM(G170:H170)</f>
        <v>66</v>
      </c>
      <c r="J170" s="18">
        <f aca="true" t="shared" si="34" ref="J170:J207">+I170*0.06</f>
        <v>3.96</v>
      </c>
      <c r="K170" s="39">
        <v>31</v>
      </c>
      <c r="L170" s="39">
        <v>10</v>
      </c>
      <c r="M170" s="39">
        <f aca="true" t="shared" si="35" ref="M170:M185">SUM(K170:L170)</f>
        <v>41</v>
      </c>
      <c r="N170" s="18">
        <f aca="true" t="shared" si="36" ref="N170:N207">+M170*0.06</f>
        <v>2.46</v>
      </c>
      <c r="O170" s="39">
        <v>43</v>
      </c>
      <c r="P170" s="39">
        <v>2</v>
      </c>
      <c r="Q170" s="39">
        <f aca="true" t="shared" si="37" ref="Q170:Q185">SUM(O170:P170)</f>
        <v>45</v>
      </c>
      <c r="R170" s="18">
        <f aca="true" t="shared" si="38" ref="R170:R207">+Q170*0.06</f>
        <v>2.6999999999999997</v>
      </c>
      <c r="S170" s="9"/>
    </row>
    <row r="171" spans="1:19" ht="21">
      <c r="A171" s="10" t="s">
        <v>48</v>
      </c>
      <c r="B171" s="11">
        <v>1049730084</v>
      </c>
      <c r="C171" s="11">
        <v>4</v>
      </c>
      <c r="D171" s="12" t="s">
        <v>90</v>
      </c>
      <c r="E171" s="115">
        <v>1490501203855</v>
      </c>
      <c r="F171" s="11">
        <v>1</v>
      </c>
      <c r="G171" s="39">
        <v>36</v>
      </c>
      <c r="H171" s="39">
        <v>21</v>
      </c>
      <c r="I171" s="39">
        <f t="shared" si="33"/>
        <v>57</v>
      </c>
      <c r="J171" s="18">
        <f t="shared" si="34"/>
        <v>3.42</v>
      </c>
      <c r="K171" s="39">
        <v>25</v>
      </c>
      <c r="L171" s="39">
        <v>8</v>
      </c>
      <c r="M171" s="39">
        <f t="shared" si="35"/>
        <v>33</v>
      </c>
      <c r="N171" s="18">
        <f t="shared" si="36"/>
        <v>1.98</v>
      </c>
      <c r="O171" s="39">
        <v>55</v>
      </c>
      <c r="P171" s="39">
        <v>0</v>
      </c>
      <c r="Q171" s="39">
        <f t="shared" si="37"/>
        <v>55</v>
      </c>
      <c r="R171" s="18">
        <f t="shared" si="38"/>
        <v>3.3</v>
      </c>
      <c r="S171" s="9"/>
    </row>
    <row r="172" spans="1:19" ht="21">
      <c r="A172" s="10" t="s">
        <v>48</v>
      </c>
      <c r="B172" s="11">
        <v>1049730084</v>
      </c>
      <c r="C172" s="11">
        <v>5</v>
      </c>
      <c r="D172" s="12" t="s">
        <v>91</v>
      </c>
      <c r="E172" s="115">
        <v>1209702207254</v>
      </c>
      <c r="F172" s="11">
        <v>1</v>
      </c>
      <c r="G172" s="39">
        <v>26</v>
      </c>
      <c r="H172" s="39">
        <v>8</v>
      </c>
      <c r="I172" s="39">
        <f t="shared" si="33"/>
        <v>34</v>
      </c>
      <c r="J172" s="18">
        <f t="shared" si="34"/>
        <v>2.04</v>
      </c>
      <c r="K172" s="39">
        <v>15</v>
      </c>
      <c r="L172" s="39">
        <v>5</v>
      </c>
      <c r="M172" s="39">
        <f t="shared" si="35"/>
        <v>20</v>
      </c>
      <c r="N172" s="18">
        <f t="shared" si="36"/>
        <v>1.2</v>
      </c>
      <c r="O172" s="39">
        <v>31</v>
      </c>
      <c r="P172" s="39">
        <v>3</v>
      </c>
      <c r="Q172" s="39">
        <f t="shared" si="37"/>
        <v>34</v>
      </c>
      <c r="R172" s="18">
        <f t="shared" si="38"/>
        <v>2.04</v>
      </c>
      <c r="S172" s="9"/>
    </row>
    <row r="173" spans="1:19" ht="21">
      <c r="A173" s="10" t="s">
        <v>48</v>
      </c>
      <c r="B173" s="11">
        <v>1049730084</v>
      </c>
      <c r="C173" s="11">
        <v>6</v>
      </c>
      <c r="D173" s="12" t="s">
        <v>92</v>
      </c>
      <c r="E173" s="115">
        <v>1499900462658</v>
      </c>
      <c r="F173" s="11">
        <v>1</v>
      </c>
      <c r="G173" s="39">
        <v>28</v>
      </c>
      <c r="H173" s="39">
        <v>1</v>
      </c>
      <c r="I173" s="39">
        <f t="shared" si="33"/>
        <v>29</v>
      </c>
      <c r="J173" s="18">
        <f t="shared" si="34"/>
        <v>1.74</v>
      </c>
      <c r="K173" s="39">
        <v>37</v>
      </c>
      <c r="L173" s="39">
        <v>4</v>
      </c>
      <c r="M173" s="39">
        <f t="shared" si="35"/>
        <v>41</v>
      </c>
      <c r="N173" s="18">
        <f t="shared" si="36"/>
        <v>2.46</v>
      </c>
      <c r="O173" s="39">
        <v>48</v>
      </c>
      <c r="P173" s="39">
        <v>2</v>
      </c>
      <c r="Q173" s="39">
        <f t="shared" si="37"/>
        <v>50</v>
      </c>
      <c r="R173" s="18">
        <f t="shared" si="38"/>
        <v>3</v>
      </c>
      <c r="S173" s="9"/>
    </row>
    <row r="174" spans="1:19" ht="21">
      <c r="A174" s="10" t="s">
        <v>48</v>
      </c>
      <c r="B174" s="11">
        <v>1049730084</v>
      </c>
      <c r="C174" s="11">
        <v>7</v>
      </c>
      <c r="D174" s="12" t="s">
        <v>93</v>
      </c>
      <c r="E174" s="115">
        <v>1490501205149</v>
      </c>
      <c r="F174" s="11">
        <v>1</v>
      </c>
      <c r="G174" s="39">
        <v>42</v>
      </c>
      <c r="H174" s="39">
        <v>9</v>
      </c>
      <c r="I174" s="39">
        <f t="shared" si="33"/>
        <v>51</v>
      </c>
      <c r="J174" s="18">
        <f t="shared" si="34"/>
        <v>3.06</v>
      </c>
      <c r="K174" s="39">
        <v>17</v>
      </c>
      <c r="L174" s="39">
        <v>8</v>
      </c>
      <c r="M174" s="39">
        <f t="shared" si="35"/>
        <v>25</v>
      </c>
      <c r="N174" s="18">
        <f t="shared" si="36"/>
        <v>1.5</v>
      </c>
      <c r="O174" s="39">
        <v>47</v>
      </c>
      <c r="P174" s="39">
        <v>2</v>
      </c>
      <c r="Q174" s="39">
        <f t="shared" si="37"/>
        <v>49</v>
      </c>
      <c r="R174" s="18">
        <f t="shared" si="38"/>
        <v>2.94</v>
      </c>
      <c r="S174" s="9"/>
    </row>
    <row r="175" spans="1:19" ht="21">
      <c r="A175" s="10" t="s">
        <v>48</v>
      </c>
      <c r="B175" s="11">
        <v>1049730084</v>
      </c>
      <c r="C175" s="11">
        <v>8</v>
      </c>
      <c r="D175" s="12" t="s">
        <v>94</v>
      </c>
      <c r="E175" s="115">
        <v>1499900473871</v>
      </c>
      <c r="F175" s="11">
        <v>1</v>
      </c>
      <c r="G175" s="39">
        <v>34</v>
      </c>
      <c r="H175" s="39">
        <v>3</v>
      </c>
      <c r="I175" s="39">
        <f t="shared" si="33"/>
        <v>37</v>
      </c>
      <c r="J175" s="18">
        <f t="shared" si="34"/>
        <v>2.2199999999999998</v>
      </c>
      <c r="K175" s="39">
        <v>30</v>
      </c>
      <c r="L175" s="39">
        <v>4</v>
      </c>
      <c r="M175" s="39">
        <f t="shared" si="35"/>
        <v>34</v>
      </c>
      <c r="N175" s="18">
        <f t="shared" si="36"/>
        <v>2.04</v>
      </c>
      <c r="O175" s="39">
        <v>48</v>
      </c>
      <c r="P175" s="39">
        <v>2</v>
      </c>
      <c r="Q175" s="39">
        <f t="shared" si="37"/>
        <v>50</v>
      </c>
      <c r="R175" s="18">
        <f t="shared" si="38"/>
        <v>3</v>
      </c>
      <c r="S175" s="9"/>
    </row>
    <row r="176" spans="1:19" ht="21">
      <c r="A176" s="10" t="s">
        <v>48</v>
      </c>
      <c r="B176" s="11">
        <v>1049730084</v>
      </c>
      <c r="C176" s="11">
        <v>9</v>
      </c>
      <c r="D176" s="12" t="s">
        <v>95</v>
      </c>
      <c r="E176" s="115">
        <v>1490501206081</v>
      </c>
      <c r="F176" s="11">
        <v>1</v>
      </c>
      <c r="G176" s="39">
        <v>32</v>
      </c>
      <c r="H176" s="39">
        <v>9</v>
      </c>
      <c r="I176" s="39">
        <f t="shared" si="33"/>
        <v>41</v>
      </c>
      <c r="J176" s="18">
        <f t="shared" si="34"/>
        <v>2.46</v>
      </c>
      <c r="K176" s="39">
        <v>20</v>
      </c>
      <c r="L176" s="39">
        <v>3</v>
      </c>
      <c r="M176" s="39">
        <f t="shared" si="35"/>
        <v>23</v>
      </c>
      <c r="N176" s="18">
        <f t="shared" si="36"/>
        <v>1.38</v>
      </c>
      <c r="O176" s="39">
        <v>32</v>
      </c>
      <c r="P176" s="39">
        <v>5</v>
      </c>
      <c r="Q176" s="39">
        <f t="shared" si="37"/>
        <v>37</v>
      </c>
      <c r="R176" s="18">
        <f t="shared" si="38"/>
        <v>2.2199999999999998</v>
      </c>
      <c r="S176" s="9"/>
    </row>
    <row r="177" spans="1:19" ht="21">
      <c r="A177" s="10" t="s">
        <v>48</v>
      </c>
      <c r="B177" s="11">
        <v>1049730084</v>
      </c>
      <c r="C177" s="11">
        <v>10</v>
      </c>
      <c r="D177" s="12" t="s">
        <v>96</v>
      </c>
      <c r="E177" s="115">
        <v>1119902226784</v>
      </c>
      <c r="F177" s="11">
        <v>2</v>
      </c>
      <c r="G177" s="39">
        <v>57</v>
      </c>
      <c r="H177" s="39">
        <v>19</v>
      </c>
      <c r="I177" s="39">
        <f t="shared" si="33"/>
        <v>76</v>
      </c>
      <c r="J177" s="18">
        <f t="shared" si="34"/>
        <v>4.56</v>
      </c>
      <c r="K177" s="39">
        <v>58</v>
      </c>
      <c r="L177" s="39">
        <v>5</v>
      </c>
      <c r="M177" s="39">
        <f t="shared" si="35"/>
        <v>63</v>
      </c>
      <c r="N177" s="18">
        <f t="shared" si="36"/>
        <v>3.78</v>
      </c>
      <c r="O177" s="39">
        <v>63</v>
      </c>
      <c r="P177" s="39">
        <v>6</v>
      </c>
      <c r="Q177" s="39">
        <f t="shared" si="37"/>
        <v>69</v>
      </c>
      <c r="R177" s="18">
        <f t="shared" si="38"/>
        <v>4.14</v>
      </c>
      <c r="S177" s="9"/>
    </row>
    <row r="178" spans="1:19" ht="21">
      <c r="A178" s="10" t="s">
        <v>48</v>
      </c>
      <c r="B178" s="11">
        <v>1049730084</v>
      </c>
      <c r="C178" s="11">
        <v>11</v>
      </c>
      <c r="D178" s="12" t="s">
        <v>97</v>
      </c>
      <c r="E178" s="115">
        <v>1499900458332</v>
      </c>
      <c r="F178" s="11">
        <v>2</v>
      </c>
      <c r="G178" s="39">
        <v>44</v>
      </c>
      <c r="H178" s="39">
        <v>9</v>
      </c>
      <c r="I178" s="39">
        <f t="shared" si="33"/>
        <v>53</v>
      </c>
      <c r="J178" s="18">
        <f t="shared" si="34"/>
        <v>3.1799999999999997</v>
      </c>
      <c r="K178" s="39">
        <v>39</v>
      </c>
      <c r="L178" s="39">
        <v>0</v>
      </c>
      <c r="M178" s="39">
        <f t="shared" si="35"/>
        <v>39</v>
      </c>
      <c r="N178" s="18">
        <f t="shared" si="36"/>
        <v>2.34</v>
      </c>
      <c r="O178" s="39">
        <v>69</v>
      </c>
      <c r="P178" s="39">
        <v>3</v>
      </c>
      <c r="Q178" s="39">
        <f t="shared" si="37"/>
        <v>72</v>
      </c>
      <c r="R178" s="18">
        <f t="shared" si="38"/>
        <v>4.32</v>
      </c>
      <c r="S178" s="9"/>
    </row>
    <row r="179" spans="1:19" ht="21">
      <c r="A179" s="10" t="s">
        <v>48</v>
      </c>
      <c r="B179" s="11">
        <v>1049730084</v>
      </c>
      <c r="C179" s="11">
        <v>12</v>
      </c>
      <c r="D179" s="12" t="s">
        <v>98</v>
      </c>
      <c r="E179" s="115">
        <v>1499900461767</v>
      </c>
      <c r="F179" s="11">
        <v>2</v>
      </c>
      <c r="G179" s="39">
        <v>44</v>
      </c>
      <c r="H179" s="39">
        <v>8</v>
      </c>
      <c r="I179" s="39">
        <f t="shared" si="33"/>
        <v>52</v>
      </c>
      <c r="J179" s="18">
        <f t="shared" si="34"/>
        <v>3.12</v>
      </c>
      <c r="K179" s="39">
        <v>34</v>
      </c>
      <c r="L179" s="39">
        <v>3</v>
      </c>
      <c r="M179" s="39">
        <f t="shared" si="35"/>
        <v>37</v>
      </c>
      <c r="N179" s="18">
        <f t="shared" si="36"/>
        <v>2.2199999999999998</v>
      </c>
      <c r="O179" s="39">
        <v>58</v>
      </c>
      <c r="P179" s="39">
        <v>4</v>
      </c>
      <c r="Q179" s="39">
        <f t="shared" si="37"/>
        <v>62</v>
      </c>
      <c r="R179" s="18">
        <f t="shared" si="38"/>
        <v>3.7199999999999998</v>
      </c>
      <c r="S179" s="9"/>
    </row>
    <row r="180" spans="1:19" ht="21">
      <c r="A180" s="10" t="s">
        <v>48</v>
      </c>
      <c r="B180" s="11">
        <v>1049730084</v>
      </c>
      <c r="C180" s="11">
        <v>13</v>
      </c>
      <c r="D180" s="12" t="s">
        <v>99</v>
      </c>
      <c r="E180" s="115">
        <v>1499900462861</v>
      </c>
      <c r="F180" s="11">
        <v>2</v>
      </c>
      <c r="G180" s="39">
        <v>33</v>
      </c>
      <c r="H180" s="39">
        <v>19</v>
      </c>
      <c r="I180" s="39">
        <f t="shared" si="33"/>
        <v>52</v>
      </c>
      <c r="J180" s="18">
        <f t="shared" si="34"/>
        <v>3.12</v>
      </c>
      <c r="K180" s="39">
        <v>34</v>
      </c>
      <c r="L180" s="39">
        <v>2</v>
      </c>
      <c r="M180" s="39">
        <f t="shared" si="35"/>
        <v>36</v>
      </c>
      <c r="N180" s="18">
        <f t="shared" si="36"/>
        <v>2.16</v>
      </c>
      <c r="O180" s="39">
        <v>58</v>
      </c>
      <c r="P180" s="39">
        <v>3</v>
      </c>
      <c r="Q180" s="39">
        <f t="shared" si="37"/>
        <v>61</v>
      </c>
      <c r="R180" s="18">
        <f t="shared" si="38"/>
        <v>3.6599999999999997</v>
      </c>
      <c r="S180" s="9"/>
    </row>
    <row r="181" spans="1:19" ht="21">
      <c r="A181" s="10" t="s">
        <v>48</v>
      </c>
      <c r="B181" s="11">
        <v>1049730084</v>
      </c>
      <c r="C181" s="11">
        <v>14</v>
      </c>
      <c r="D181" s="12" t="s">
        <v>100</v>
      </c>
      <c r="E181" s="115">
        <v>1490501204762</v>
      </c>
      <c r="F181" s="11">
        <v>2</v>
      </c>
      <c r="G181" s="39">
        <v>39</v>
      </c>
      <c r="H181" s="39">
        <v>16</v>
      </c>
      <c r="I181" s="39">
        <f t="shared" si="33"/>
        <v>55</v>
      </c>
      <c r="J181" s="18">
        <f t="shared" si="34"/>
        <v>3.3</v>
      </c>
      <c r="K181" s="39">
        <v>28</v>
      </c>
      <c r="L181" s="39">
        <v>5</v>
      </c>
      <c r="M181" s="39">
        <f t="shared" si="35"/>
        <v>33</v>
      </c>
      <c r="N181" s="18">
        <f t="shared" si="36"/>
        <v>1.98</v>
      </c>
      <c r="O181" s="39">
        <v>48</v>
      </c>
      <c r="P181" s="39">
        <v>2</v>
      </c>
      <c r="Q181" s="39">
        <f t="shared" si="37"/>
        <v>50</v>
      </c>
      <c r="R181" s="18">
        <f t="shared" si="38"/>
        <v>3</v>
      </c>
      <c r="S181" s="9"/>
    </row>
    <row r="182" spans="1:19" ht="21">
      <c r="A182" s="10" t="s">
        <v>48</v>
      </c>
      <c r="B182" s="11">
        <v>1049730084</v>
      </c>
      <c r="C182" s="11">
        <v>15</v>
      </c>
      <c r="D182" s="12" t="s">
        <v>101</v>
      </c>
      <c r="E182" s="115">
        <v>1490501205041</v>
      </c>
      <c r="F182" s="11">
        <v>2</v>
      </c>
      <c r="G182" s="39">
        <v>37</v>
      </c>
      <c r="H182" s="39">
        <v>17</v>
      </c>
      <c r="I182" s="39">
        <f t="shared" si="33"/>
        <v>54</v>
      </c>
      <c r="J182" s="18">
        <f t="shared" si="34"/>
        <v>3.2399999999999998</v>
      </c>
      <c r="K182" s="39">
        <v>25</v>
      </c>
      <c r="L182" s="39">
        <v>1</v>
      </c>
      <c r="M182" s="39">
        <f t="shared" si="35"/>
        <v>26</v>
      </c>
      <c r="N182" s="18">
        <f t="shared" si="36"/>
        <v>1.56</v>
      </c>
      <c r="O182" s="39">
        <v>57</v>
      </c>
      <c r="P182" s="39">
        <v>3</v>
      </c>
      <c r="Q182" s="39">
        <f t="shared" si="37"/>
        <v>60</v>
      </c>
      <c r="R182" s="18">
        <f t="shared" si="38"/>
        <v>3.5999999999999996</v>
      </c>
      <c r="S182" s="9"/>
    </row>
    <row r="183" spans="1:19" ht="21">
      <c r="A183" s="10" t="s">
        <v>48</v>
      </c>
      <c r="B183" s="11">
        <v>1049730084</v>
      </c>
      <c r="C183" s="11">
        <v>16</v>
      </c>
      <c r="D183" s="12" t="s">
        <v>102</v>
      </c>
      <c r="E183" s="115">
        <v>1490501205416</v>
      </c>
      <c r="F183" s="11">
        <v>2</v>
      </c>
      <c r="G183" s="39">
        <v>52</v>
      </c>
      <c r="H183" s="39">
        <v>14</v>
      </c>
      <c r="I183" s="39">
        <f t="shared" si="33"/>
        <v>66</v>
      </c>
      <c r="J183" s="18">
        <f t="shared" si="34"/>
        <v>3.96</v>
      </c>
      <c r="K183" s="39">
        <v>26</v>
      </c>
      <c r="L183" s="39">
        <v>3</v>
      </c>
      <c r="M183" s="39">
        <f t="shared" si="35"/>
        <v>29</v>
      </c>
      <c r="N183" s="18">
        <f t="shared" si="36"/>
        <v>1.74</v>
      </c>
      <c r="O183" s="39">
        <v>66</v>
      </c>
      <c r="P183" s="39">
        <v>9</v>
      </c>
      <c r="Q183" s="39">
        <f t="shared" si="37"/>
        <v>75</v>
      </c>
      <c r="R183" s="18">
        <f t="shared" si="38"/>
        <v>4.5</v>
      </c>
      <c r="S183" s="9"/>
    </row>
    <row r="184" spans="1:19" ht="21">
      <c r="A184" s="10" t="s">
        <v>48</v>
      </c>
      <c r="B184" s="11">
        <v>1049730084</v>
      </c>
      <c r="C184" s="11">
        <v>17</v>
      </c>
      <c r="D184" s="12" t="s">
        <v>103</v>
      </c>
      <c r="E184" s="115">
        <v>1103200089561</v>
      </c>
      <c r="F184" s="11">
        <v>2</v>
      </c>
      <c r="G184" s="39">
        <v>61</v>
      </c>
      <c r="H184" s="39">
        <v>24</v>
      </c>
      <c r="I184" s="39">
        <f t="shared" si="33"/>
        <v>85</v>
      </c>
      <c r="J184" s="18">
        <f t="shared" si="34"/>
        <v>5.1</v>
      </c>
      <c r="K184" s="39">
        <v>56</v>
      </c>
      <c r="L184" s="39">
        <v>4</v>
      </c>
      <c r="M184" s="39">
        <f t="shared" si="35"/>
        <v>60</v>
      </c>
      <c r="N184" s="18">
        <f t="shared" si="36"/>
        <v>3.5999999999999996</v>
      </c>
      <c r="O184" s="39">
        <v>72</v>
      </c>
      <c r="P184" s="39">
        <v>14</v>
      </c>
      <c r="Q184" s="39">
        <f t="shared" si="37"/>
        <v>86</v>
      </c>
      <c r="R184" s="18">
        <f t="shared" si="38"/>
        <v>5.16</v>
      </c>
      <c r="S184" s="9"/>
    </row>
    <row r="185" spans="1:19" ht="21">
      <c r="A185" s="10" t="s">
        <v>48</v>
      </c>
      <c r="B185" s="11">
        <v>1049730084</v>
      </c>
      <c r="C185" s="11">
        <v>18</v>
      </c>
      <c r="D185" s="12" t="s">
        <v>104</v>
      </c>
      <c r="E185" s="115">
        <v>1499900467650</v>
      </c>
      <c r="F185" s="11">
        <v>2</v>
      </c>
      <c r="G185" s="39">
        <v>57</v>
      </c>
      <c r="H185" s="39">
        <v>28</v>
      </c>
      <c r="I185" s="39">
        <f t="shared" si="33"/>
        <v>85</v>
      </c>
      <c r="J185" s="18">
        <f t="shared" si="34"/>
        <v>5.1</v>
      </c>
      <c r="K185" s="39">
        <v>53</v>
      </c>
      <c r="L185" s="39">
        <v>8</v>
      </c>
      <c r="M185" s="39">
        <f t="shared" si="35"/>
        <v>61</v>
      </c>
      <c r="N185" s="18">
        <f t="shared" si="36"/>
        <v>3.6599999999999997</v>
      </c>
      <c r="O185" s="39">
        <v>69</v>
      </c>
      <c r="P185" s="39">
        <v>7</v>
      </c>
      <c r="Q185" s="39">
        <f t="shared" si="37"/>
        <v>76</v>
      </c>
      <c r="R185" s="18">
        <f t="shared" si="38"/>
        <v>4.56</v>
      </c>
      <c r="S185" s="9"/>
    </row>
    <row r="186" spans="1:19" ht="21">
      <c r="A186" s="10" t="s">
        <v>502</v>
      </c>
      <c r="B186" s="108">
        <v>1049730085</v>
      </c>
      <c r="C186" s="181">
        <v>1</v>
      </c>
      <c r="D186" s="41" t="s">
        <v>905</v>
      </c>
      <c r="E186" s="115">
        <v>1104000125688</v>
      </c>
      <c r="F186" s="181">
        <v>2</v>
      </c>
      <c r="G186" s="39">
        <v>40</v>
      </c>
      <c r="H186" s="39">
        <v>10</v>
      </c>
      <c r="I186" s="39">
        <f>SUM(G186:H186)</f>
        <v>50</v>
      </c>
      <c r="J186" s="18">
        <f t="shared" si="34"/>
        <v>3</v>
      </c>
      <c r="K186" s="39">
        <v>26</v>
      </c>
      <c r="L186" s="39">
        <v>0</v>
      </c>
      <c r="M186" s="39">
        <f>SUM(K186:L186)</f>
        <v>26</v>
      </c>
      <c r="N186" s="18">
        <f t="shared" si="36"/>
        <v>1.56</v>
      </c>
      <c r="O186" s="39">
        <v>27</v>
      </c>
      <c r="P186" s="39">
        <v>0</v>
      </c>
      <c r="Q186" s="39">
        <f>SUM(O186:P186)</f>
        <v>27</v>
      </c>
      <c r="R186" s="18">
        <f t="shared" si="38"/>
        <v>1.6199999999999999</v>
      </c>
      <c r="S186" s="9"/>
    </row>
    <row r="187" spans="1:19" ht="21">
      <c r="A187" s="10" t="s">
        <v>502</v>
      </c>
      <c r="B187" s="108">
        <v>1049730085</v>
      </c>
      <c r="C187" s="181">
        <v>2</v>
      </c>
      <c r="D187" s="41" t="s">
        <v>906</v>
      </c>
      <c r="E187" s="115">
        <v>1490501204533</v>
      </c>
      <c r="F187" s="181">
        <v>1</v>
      </c>
      <c r="G187" s="39">
        <v>32</v>
      </c>
      <c r="H187" s="39">
        <v>14</v>
      </c>
      <c r="I187" s="39">
        <f aca="true" t="shared" si="39" ref="I187:I206">SUM(G187:H187)</f>
        <v>46</v>
      </c>
      <c r="J187" s="18">
        <f t="shared" si="34"/>
        <v>2.76</v>
      </c>
      <c r="K187" s="39">
        <v>31</v>
      </c>
      <c r="L187" s="39">
        <v>2.5</v>
      </c>
      <c r="M187" s="39">
        <f aca="true" t="shared" si="40" ref="M187:M206">SUM(K187:L187)</f>
        <v>33.5</v>
      </c>
      <c r="N187" s="18">
        <f t="shared" si="36"/>
        <v>2.01</v>
      </c>
      <c r="O187" s="39">
        <v>28</v>
      </c>
      <c r="P187" s="39">
        <v>3</v>
      </c>
      <c r="Q187" s="39">
        <f aca="true" t="shared" si="41" ref="Q187:Q206">SUM(O187:P187)</f>
        <v>31</v>
      </c>
      <c r="R187" s="18">
        <f t="shared" si="38"/>
        <v>1.8599999999999999</v>
      </c>
      <c r="S187" s="9"/>
    </row>
    <row r="188" spans="1:19" ht="21">
      <c r="A188" s="10" t="s">
        <v>502</v>
      </c>
      <c r="B188" s="108">
        <v>1049730085</v>
      </c>
      <c r="C188" s="181">
        <v>3</v>
      </c>
      <c r="D188" s="41" t="s">
        <v>907</v>
      </c>
      <c r="E188" s="115">
        <v>1499900462291</v>
      </c>
      <c r="F188" s="181">
        <v>1</v>
      </c>
      <c r="G188" s="39">
        <v>21</v>
      </c>
      <c r="H188" s="39">
        <v>3</v>
      </c>
      <c r="I188" s="39">
        <f t="shared" si="39"/>
        <v>24</v>
      </c>
      <c r="J188" s="18">
        <f t="shared" si="34"/>
        <v>1.44</v>
      </c>
      <c r="K188" s="39">
        <v>21</v>
      </c>
      <c r="L188" s="39">
        <v>3</v>
      </c>
      <c r="M188" s="39">
        <f t="shared" si="40"/>
        <v>24</v>
      </c>
      <c r="N188" s="18">
        <f t="shared" si="36"/>
        <v>1.44</v>
      </c>
      <c r="O188" s="39">
        <v>28</v>
      </c>
      <c r="P188" s="39">
        <v>0</v>
      </c>
      <c r="Q188" s="39">
        <f t="shared" si="41"/>
        <v>28</v>
      </c>
      <c r="R188" s="18">
        <f t="shared" si="38"/>
        <v>1.68</v>
      </c>
      <c r="S188" s="9"/>
    </row>
    <row r="189" spans="1:19" ht="21">
      <c r="A189" s="10" t="s">
        <v>502</v>
      </c>
      <c r="B189" s="108">
        <v>1049730085</v>
      </c>
      <c r="C189" s="181">
        <v>4</v>
      </c>
      <c r="D189" s="41" t="s">
        <v>908</v>
      </c>
      <c r="E189" s="115">
        <v>1101801429097</v>
      </c>
      <c r="F189" s="181">
        <v>1</v>
      </c>
      <c r="G189" s="39">
        <v>32</v>
      </c>
      <c r="H189" s="39">
        <v>21</v>
      </c>
      <c r="I189" s="39">
        <f t="shared" si="39"/>
        <v>53</v>
      </c>
      <c r="J189" s="18">
        <f t="shared" si="34"/>
        <v>3.1799999999999997</v>
      </c>
      <c r="K189" s="39">
        <v>21</v>
      </c>
      <c r="L189" s="39">
        <v>4</v>
      </c>
      <c r="M189" s="39">
        <f t="shared" si="40"/>
        <v>25</v>
      </c>
      <c r="N189" s="18">
        <f t="shared" si="36"/>
        <v>1.5</v>
      </c>
      <c r="O189" s="39">
        <v>49</v>
      </c>
      <c r="P189" s="39">
        <v>3</v>
      </c>
      <c r="Q189" s="39">
        <f t="shared" si="41"/>
        <v>52</v>
      </c>
      <c r="R189" s="18">
        <f t="shared" si="38"/>
        <v>3.12</v>
      </c>
      <c r="S189" s="9"/>
    </row>
    <row r="190" spans="1:19" ht="21">
      <c r="A190" s="10" t="s">
        <v>502</v>
      </c>
      <c r="B190" s="108">
        <v>1049730085</v>
      </c>
      <c r="C190" s="181">
        <v>5</v>
      </c>
      <c r="D190" s="41" t="s">
        <v>909</v>
      </c>
      <c r="E190" s="115">
        <v>1490501206277</v>
      </c>
      <c r="F190" s="181">
        <v>1</v>
      </c>
      <c r="G190" s="39">
        <v>30</v>
      </c>
      <c r="H190" s="39">
        <v>10</v>
      </c>
      <c r="I190" s="39">
        <f t="shared" si="39"/>
        <v>40</v>
      </c>
      <c r="J190" s="18">
        <f t="shared" si="34"/>
        <v>2.4</v>
      </c>
      <c r="K190" s="39">
        <v>30</v>
      </c>
      <c r="L190" s="39">
        <v>2</v>
      </c>
      <c r="M190" s="39">
        <f t="shared" si="40"/>
        <v>32</v>
      </c>
      <c r="N190" s="18">
        <f t="shared" si="36"/>
        <v>1.92</v>
      </c>
      <c r="O190" s="39">
        <v>23</v>
      </c>
      <c r="P190" s="39">
        <v>2</v>
      </c>
      <c r="Q190" s="39">
        <f t="shared" si="41"/>
        <v>25</v>
      </c>
      <c r="R190" s="18">
        <f t="shared" si="38"/>
        <v>1.5</v>
      </c>
      <c r="S190" s="9"/>
    </row>
    <row r="191" spans="1:19" ht="21">
      <c r="A191" s="10" t="s">
        <v>502</v>
      </c>
      <c r="B191" s="108">
        <v>1049730085</v>
      </c>
      <c r="C191" s="181">
        <v>6</v>
      </c>
      <c r="D191" s="41" t="s">
        <v>910</v>
      </c>
      <c r="E191" s="115">
        <v>1490501204860</v>
      </c>
      <c r="F191" s="181">
        <v>2</v>
      </c>
      <c r="G191" s="39">
        <v>39</v>
      </c>
      <c r="H191" s="39">
        <v>12</v>
      </c>
      <c r="I191" s="39">
        <f t="shared" si="39"/>
        <v>51</v>
      </c>
      <c r="J191" s="18">
        <f t="shared" si="34"/>
        <v>3.06</v>
      </c>
      <c r="K191" s="39">
        <v>30</v>
      </c>
      <c r="L191" s="39">
        <v>3</v>
      </c>
      <c r="M191" s="39">
        <f t="shared" si="40"/>
        <v>33</v>
      </c>
      <c r="N191" s="18">
        <f t="shared" si="36"/>
        <v>1.98</v>
      </c>
      <c r="O191" s="39">
        <v>43</v>
      </c>
      <c r="P191" s="39">
        <v>3</v>
      </c>
      <c r="Q191" s="39">
        <f t="shared" si="41"/>
        <v>46</v>
      </c>
      <c r="R191" s="18">
        <f t="shared" si="38"/>
        <v>2.76</v>
      </c>
      <c r="S191" s="9"/>
    </row>
    <row r="192" spans="1:19" ht="21">
      <c r="A192" s="10" t="s">
        <v>502</v>
      </c>
      <c r="B192" s="108">
        <v>1049730085</v>
      </c>
      <c r="C192" s="181">
        <v>7</v>
      </c>
      <c r="D192" s="41" t="s">
        <v>911</v>
      </c>
      <c r="E192" s="115">
        <v>1490501204916</v>
      </c>
      <c r="F192" s="181">
        <v>2</v>
      </c>
      <c r="G192" s="39">
        <v>30</v>
      </c>
      <c r="H192" s="39">
        <v>11</v>
      </c>
      <c r="I192" s="39">
        <f t="shared" si="39"/>
        <v>41</v>
      </c>
      <c r="J192" s="18">
        <f t="shared" si="34"/>
        <v>2.46</v>
      </c>
      <c r="K192" s="39">
        <v>31</v>
      </c>
      <c r="L192" s="39">
        <v>2.5</v>
      </c>
      <c r="M192" s="39">
        <f t="shared" si="40"/>
        <v>33.5</v>
      </c>
      <c r="N192" s="18">
        <f t="shared" si="36"/>
        <v>2.01</v>
      </c>
      <c r="O192" s="39">
        <v>31</v>
      </c>
      <c r="P192" s="39">
        <v>0</v>
      </c>
      <c r="Q192" s="39">
        <f t="shared" si="41"/>
        <v>31</v>
      </c>
      <c r="R192" s="18">
        <f t="shared" si="38"/>
        <v>1.8599999999999999</v>
      </c>
      <c r="S192" s="9"/>
    </row>
    <row r="193" spans="1:19" ht="21">
      <c r="A193" s="10" t="s">
        <v>502</v>
      </c>
      <c r="B193" s="108">
        <v>1049730085</v>
      </c>
      <c r="C193" s="181">
        <v>8</v>
      </c>
      <c r="D193" s="41" t="s">
        <v>912</v>
      </c>
      <c r="E193" s="115">
        <v>1490501204967</v>
      </c>
      <c r="F193" s="181">
        <v>2</v>
      </c>
      <c r="G193" s="39">
        <v>31</v>
      </c>
      <c r="H193" s="39">
        <v>17</v>
      </c>
      <c r="I193" s="39">
        <f t="shared" si="39"/>
        <v>48</v>
      </c>
      <c r="J193" s="18">
        <f t="shared" si="34"/>
        <v>2.88</v>
      </c>
      <c r="K193" s="39">
        <v>25</v>
      </c>
      <c r="L193" s="39">
        <v>3.25</v>
      </c>
      <c r="M193" s="39">
        <f t="shared" si="40"/>
        <v>28.25</v>
      </c>
      <c r="N193" s="18">
        <f t="shared" si="36"/>
        <v>1.6949999999999998</v>
      </c>
      <c r="O193" s="39">
        <v>30</v>
      </c>
      <c r="P193" s="39">
        <v>6</v>
      </c>
      <c r="Q193" s="39">
        <f t="shared" si="41"/>
        <v>36</v>
      </c>
      <c r="R193" s="18">
        <f t="shared" si="38"/>
        <v>2.16</v>
      </c>
      <c r="S193" s="9"/>
    </row>
    <row r="194" spans="1:19" ht="21">
      <c r="A194" s="10" t="s">
        <v>502</v>
      </c>
      <c r="B194" s="108">
        <v>1049730085</v>
      </c>
      <c r="C194" s="181">
        <v>9</v>
      </c>
      <c r="D194" s="41" t="s">
        <v>913</v>
      </c>
      <c r="E194" s="115">
        <v>1839901873097</v>
      </c>
      <c r="F194" s="181">
        <v>2</v>
      </c>
      <c r="G194" s="39">
        <v>39</v>
      </c>
      <c r="H194" s="39">
        <v>24</v>
      </c>
      <c r="I194" s="39">
        <f t="shared" si="39"/>
        <v>63</v>
      </c>
      <c r="J194" s="18">
        <f t="shared" si="34"/>
        <v>3.78</v>
      </c>
      <c r="K194" s="39">
        <v>29</v>
      </c>
      <c r="L194" s="39">
        <v>6</v>
      </c>
      <c r="M194" s="39">
        <f t="shared" si="40"/>
        <v>35</v>
      </c>
      <c r="N194" s="18">
        <f t="shared" si="36"/>
        <v>2.1</v>
      </c>
      <c r="O194" s="39">
        <v>33</v>
      </c>
      <c r="P194" s="39">
        <v>3.5</v>
      </c>
      <c r="Q194" s="39">
        <f t="shared" si="41"/>
        <v>36.5</v>
      </c>
      <c r="R194" s="18">
        <f t="shared" si="38"/>
        <v>2.19</v>
      </c>
      <c r="S194" s="9"/>
    </row>
    <row r="195" spans="1:19" ht="21">
      <c r="A195" s="10" t="s">
        <v>502</v>
      </c>
      <c r="B195" s="108">
        <v>1049730085</v>
      </c>
      <c r="C195" s="181">
        <v>10</v>
      </c>
      <c r="D195" s="41" t="s">
        <v>914</v>
      </c>
      <c r="E195" s="115">
        <v>1490501206161</v>
      </c>
      <c r="F195" s="181">
        <v>2</v>
      </c>
      <c r="G195" s="39">
        <v>49</v>
      </c>
      <c r="H195" s="39">
        <v>25</v>
      </c>
      <c r="I195" s="39">
        <f t="shared" si="39"/>
        <v>74</v>
      </c>
      <c r="J195" s="18">
        <f t="shared" si="34"/>
        <v>4.4399999999999995</v>
      </c>
      <c r="K195" s="39">
        <v>30</v>
      </c>
      <c r="L195" s="39">
        <v>5</v>
      </c>
      <c r="M195" s="39">
        <f t="shared" si="40"/>
        <v>35</v>
      </c>
      <c r="N195" s="18">
        <f t="shared" si="36"/>
        <v>2.1</v>
      </c>
      <c r="O195" s="39">
        <v>55</v>
      </c>
      <c r="P195" s="39">
        <v>5.5</v>
      </c>
      <c r="Q195" s="39">
        <f t="shared" si="41"/>
        <v>60.5</v>
      </c>
      <c r="R195" s="18">
        <f t="shared" si="38"/>
        <v>3.63</v>
      </c>
      <c r="S195" s="9"/>
    </row>
    <row r="196" spans="1:19" ht="21">
      <c r="A196" s="10" t="s">
        <v>502</v>
      </c>
      <c r="B196" s="108">
        <v>1049730085</v>
      </c>
      <c r="C196" s="181">
        <v>11</v>
      </c>
      <c r="D196" s="41" t="s">
        <v>915</v>
      </c>
      <c r="E196" s="115">
        <v>1490501206226</v>
      </c>
      <c r="F196" s="181">
        <v>2</v>
      </c>
      <c r="G196" s="39">
        <v>29</v>
      </c>
      <c r="H196" s="39">
        <v>17</v>
      </c>
      <c r="I196" s="39">
        <f t="shared" si="39"/>
        <v>46</v>
      </c>
      <c r="J196" s="18">
        <f t="shared" si="34"/>
        <v>2.76</v>
      </c>
      <c r="K196" s="39">
        <v>30</v>
      </c>
      <c r="L196" s="39">
        <v>6</v>
      </c>
      <c r="M196" s="39">
        <f t="shared" si="40"/>
        <v>36</v>
      </c>
      <c r="N196" s="18">
        <f t="shared" si="36"/>
        <v>2.16</v>
      </c>
      <c r="O196" s="39">
        <v>42</v>
      </c>
      <c r="P196" s="39">
        <v>5.5</v>
      </c>
      <c r="Q196" s="39">
        <f t="shared" si="41"/>
        <v>47.5</v>
      </c>
      <c r="R196" s="18">
        <f t="shared" si="38"/>
        <v>2.85</v>
      </c>
      <c r="S196" s="9"/>
    </row>
    <row r="197" spans="1:19" ht="21">
      <c r="A197" s="10" t="s">
        <v>502</v>
      </c>
      <c r="B197" s="108">
        <v>1049730085</v>
      </c>
      <c r="C197" s="181">
        <v>12</v>
      </c>
      <c r="D197" s="41" t="s">
        <v>916</v>
      </c>
      <c r="E197" s="115">
        <v>1490501206293</v>
      </c>
      <c r="F197" s="181">
        <v>2</v>
      </c>
      <c r="G197" s="39">
        <v>12</v>
      </c>
      <c r="H197" s="39">
        <v>9</v>
      </c>
      <c r="I197" s="39">
        <f t="shared" si="39"/>
        <v>21</v>
      </c>
      <c r="J197" s="18">
        <f t="shared" si="34"/>
        <v>1.26</v>
      </c>
      <c r="K197" s="39">
        <v>26</v>
      </c>
      <c r="L197" s="39">
        <v>3</v>
      </c>
      <c r="M197" s="39">
        <f t="shared" si="40"/>
        <v>29</v>
      </c>
      <c r="N197" s="18">
        <f t="shared" si="36"/>
        <v>1.74</v>
      </c>
      <c r="O197" s="39">
        <v>15</v>
      </c>
      <c r="P197" s="39">
        <v>3</v>
      </c>
      <c r="Q197" s="39">
        <f t="shared" si="41"/>
        <v>18</v>
      </c>
      <c r="R197" s="18">
        <f t="shared" si="38"/>
        <v>1.08</v>
      </c>
      <c r="S197" s="9"/>
    </row>
    <row r="198" spans="1:19" ht="21">
      <c r="A198" s="10" t="s">
        <v>502</v>
      </c>
      <c r="B198" s="108">
        <v>1049730085</v>
      </c>
      <c r="C198" s="181">
        <v>13</v>
      </c>
      <c r="D198" s="41" t="s">
        <v>917</v>
      </c>
      <c r="E198" s="115">
        <v>1490501206811</v>
      </c>
      <c r="F198" s="181">
        <v>2</v>
      </c>
      <c r="G198" s="39">
        <v>16</v>
      </c>
      <c r="H198" s="39">
        <v>3</v>
      </c>
      <c r="I198" s="39">
        <f t="shared" si="39"/>
        <v>19</v>
      </c>
      <c r="J198" s="18">
        <f t="shared" si="34"/>
        <v>1.14</v>
      </c>
      <c r="K198" s="39">
        <v>16</v>
      </c>
      <c r="L198" s="39">
        <v>1.5</v>
      </c>
      <c r="M198" s="39">
        <f t="shared" si="40"/>
        <v>17.5</v>
      </c>
      <c r="N198" s="18">
        <f t="shared" si="36"/>
        <v>1.05</v>
      </c>
      <c r="O198" s="39">
        <v>31</v>
      </c>
      <c r="P198" s="39">
        <v>0</v>
      </c>
      <c r="Q198" s="39">
        <f t="shared" si="41"/>
        <v>31</v>
      </c>
      <c r="R198" s="18">
        <f t="shared" si="38"/>
        <v>1.8599999999999999</v>
      </c>
      <c r="S198" s="9"/>
    </row>
    <row r="199" spans="1:19" ht="21">
      <c r="A199" s="10" t="s">
        <v>502</v>
      </c>
      <c r="B199" s="108">
        <v>1049730085</v>
      </c>
      <c r="C199" s="181">
        <v>14</v>
      </c>
      <c r="D199" s="41" t="s">
        <v>918</v>
      </c>
      <c r="E199" s="115">
        <v>1459901132023</v>
      </c>
      <c r="F199" s="181">
        <v>1</v>
      </c>
      <c r="G199" s="39">
        <v>26</v>
      </c>
      <c r="H199" s="39">
        <v>11</v>
      </c>
      <c r="I199" s="39">
        <f t="shared" si="39"/>
        <v>37</v>
      </c>
      <c r="J199" s="18">
        <f t="shared" si="34"/>
        <v>2.2199999999999998</v>
      </c>
      <c r="K199" s="39">
        <v>21</v>
      </c>
      <c r="L199" s="39">
        <v>2.5</v>
      </c>
      <c r="M199" s="39">
        <f t="shared" si="40"/>
        <v>23.5</v>
      </c>
      <c r="N199" s="18">
        <f t="shared" si="36"/>
        <v>1.41</v>
      </c>
      <c r="O199" s="39">
        <v>20</v>
      </c>
      <c r="P199" s="39">
        <v>0</v>
      </c>
      <c r="Q199" s="39">
        <f t="shared" si="41"/>
        <v>20</v>
      </c>
      <c r="R199" s="18">
        <f t="shared" si="38"/>
        <v>1.2</v>
      </c>
      <c r="S199" s="9"/>
    </row>
    <row r="200" spans="1:19" ht="21">
      <c r="A200" s="10" t="s">
        <v>502</v>
      </c>
      <c r="B200" s="108">
        <v>1049730085</v>
      </c>
      <c r="C200" s="181">
        <v>15</v>
      </c>
      <c r="D200" s="41" t="s">
        <v>919</v>
      </c>
      <c r="E200" s="115">
        <v>1240401180915</v>
      </c>
      <c r="F200" s="181">
        <v>2</v>
      </c>
      <c r="G200" s="39">
        <v>19</v>
      </c>
      <c r="H200" s="39">
        <v>7</v>
      </c>
      <c r="I200" s="39">
        <f t="shared" si="39"/>
        <v>26</v>
      </c>
      <c r="J200" s="18">
        <f t="shared" si="34"/>
        <v>1.56</v>
      </c>
      <c r="K200" s="39">
        <v>20</v>
      </c>
      <c r="L200" s="39">
        <v>2.5</v>
      </c>
      <c r="M200" s="39">
        <f t="shared" si="40"/>
        <v>22.5</v>
      </c>
      <c r="N200" s="18">
        <f t="shared" si="36"/>
        <v>1.3499999999999999</v>
      </c>
      <c r="O200" s="39">
        <v>30</v>
      </c>
      <c r="P200" s="39">
        <v>2</v>
      </c>
      <c r="Q200" s="39">
        <f t="shared" si="41"/>
        <v>32</v>
      </c>
      <c r="R200" s="18">
        <f t="shared" si="38"/>
        <v>1.92</v>
      </c>
      <c r="S200" s="9"/>
    </row>
    <row r="201" spans="1:19" ht="21">
      <c r="A201" s="10" t="s">
        <v>502</v>
      </c>
      <c r="B201" s="108">
        <v>1049730085</v>
      </c>
      <c r="C201" s="181">
        <v>16</v>
      </c>
      <c r="D201" s="41" t="s">
        <v>920</v>
      </c>
      <c r="E201" s="115">
        <v>1499900469253</v>
      </c>
      <c r="F201" s="181">
        <v>1</v>
      </c>
      <c r="G201" s="39">
        <v>35</v>
      </c>
      <c r="H201" s="39">
        <v>18</v>
      </c>
      <c r="I201" s="39">
        <f t="shared" si="39"/>
        <v>53</v>
      </c>
      <c r="J201" s="18">
        <f t="shared" si="34"/>
        <v>3.1799999999999997</v>
      </c>
      <c r="K201" s="39">
        <v>23</v>
      </c>
      <c r="L201" s="39">
        <v>3</v>
      </c>
      <c r="M201" s="39">
        <f t="shared" si="40"/>
        <v>26</v>
      </c>
      <c r="N201" s="18">
        <f t="shared" si="36"/>
        <v>1.56</v>
      </c>
      <c r="O201" s="39">
        <v>38</v>
      </c>
      <c r="P201" s="39">
        <v>0</v>
      </c>
      <c r="Q201" s="39">
        <f t="shared" si="41"/>
        <v>38</v>
      </c>
      <c r="R201" s="18">
        <f t="shared" si="38"/>
        <v>2.28</v>
      </c>
      <c r="S201" s="9"/>
    </row>
    <row r="202" spans="1:19" ht="21">
      <c r="A202" s="10" t="s">
        <v>502</v>
      </c>
      <c r="B202" s="108">
        <v>1049730085</v>
      </c>
      <c r="C202" s="181">
        <v>17</v>
      </c>
      <c r="D202" s="41" t="s">
        <v>921</v>
      </c>
      <c r="E202" s="115">
        <v>1490501205866</v>
      </c>
      <c r="F202" s="181">
        <v>2</v>
      </c>
      <c r="G202" s="39">
        <v>24</v>
      </c>
      <c r="H202" s="39">
        <v>12</v>
      </c>
      <c r="I202" s="39">
        <f t="shared" si="39"/>
        <v>36</v>
      </c>
      <c r="J202" s="18">
        <f t="shared" si="34"/>
        <v>2.16</v>
      </c>
      <c r="K202" s="39">
        <v>21</v>
      </c>
      <c r="L202" s="39">
        <v>6.5</v>
      </c>
      <c r="M202" s="39">
        <f t="shared" si="40"/>
        <v>27.5</v>
      </c>
      <c r="N202" s="18">
        <f t="shared" si="36"/>
        <v>1.65</v>
      </c>
      <c r="O202" s="39">
        <v>23</v>
      </c>
      <c r="P202" s="39">
        <v>3</v>
      </c>
      <c r="Q202" s="39">
        <f t="shared" si="41"/>
        <v>26</v>
      </c>
      <c r="R202" s="18">
        <f t="shared" si="38"/>
        <v>1.56</v>
      </c>
      <c r="S202" s="9"/>
    </row>
    <row r="203" spans="1:19" ht="21">
      <c r="A203" s="10" t="s">
        <v>502</v>
      </c>
      <c r="B203" s="108">
        <v>1049730085</v>
      </c>
      <c r="C203" s="181">
        <v>18</v>
      </c>
      <c r="D203" s="41" t="s">
        <v>922</v>
      </c>
      <c r="E203" s="115">
        <v>1490501205165</v>
      </c>
      <c r="F203" s="181">
        <v>2</v>
      </c>
      <c r="G203" s="39">
        <v>33</v>
      </c>
      <c r="H203" s="39">
        <v>6</v>
      </c>
      <c r="I203" s="39">
        <f t="shared" si="39"/>
        <v>39</v>
      </c>
      <c r="J203" s="18">
        <f t="shared" si="34"/>
        <v>2.34</v>
      </c>
      <c r="K203" s="39">
        <v>28</v>
      </c>
      <c r="L203" s="39">
        <v>4.5</v>
      </c>
      <c r="M203" s="39">
        <f t="shared" si="40"/>
        <v>32.5</v>
      </c>
      <c r="N203" s="18">
        <f t="shared" si="36"/>
        <v>1.95</v>
      </c>
      <c r="O203" s="39">
        <v>30</v>
      </c>
      <c r="P203" s="39">
        <v>0</v>
      </c>
      <c r="Q203" s="39">
        <f t="shared" si="41"/>
        <v>30</v>
      </c>
      <c r="R203" s="18">
        <f t="shared" si="38"/>
        <v>1.7999999999999998</v>
      </c>
      <c r="S203" s="9"/>
    </row>
    <row r="204" spans="1:19" ht="21">
      <c r="A204" s="10" t="s">
        <v>502</v>
      </c>
      <c r="B204" s="108">
        <v>1049730085</v>
      </c>
      <c r="C204" s="181">
        <v>19</v>
      </c>
      <c r="D204" s="41" t="s">
        <v>923</v>
      </c>
      <c r="E204" s="115">
        <v>1209702232682</v>
      </c>
      <c r="F204" s="181">
        <v>1</v>
      </c>
      <c r="G204" s="39">
        <v>37</v>
      </c>
      <c r="H204" s="39">
        <v>5</v>
      </c>
      <c r="I204" s="39">
        <f t="shared" si="39"/>
        <v>42</v>
      </c>
      <c r="J204" s="18">
        <f t="shared" si="34"/>
        <v>2.52</v>
      </c>
      <c r="K204" s="39">
        <v>25</v>
      </c>
      <c r="L204" s="39">
        <v>1.5</v>
      </c>
      <c r="M204" s="39">
        <f t="shared" si="40"/>
        <v>26.5</v>
      </c>
      <c r="N204" s="18">
        <f t="shared" si="36"/>
        <v>1.5899999999999999</v>
      </c>
      <c r="O204" s="39">
        <v>33</v>
      </c>
      <c r="P204" s="39">
        <v>0</v>
      </c>
      <c r="Q204" s="39">
        <f t="shared" si="41"/>
        <v>33</v>
      </c>
      <c r="R204" s="18">
        <f t="shared" si="38"/>
        <v>1.98</v>
      </c>
      <c r="S204" s="9"/>
    </row>
    <row r="205" spans="1:19" ht="21">
      <c r="A205" s="10" t="s">
        <v>502</v>
      </c>
      <c r="B205" s="108">
        <v>1049730085</v>
      </c>
      <c r="C205" s="181">
        <v>20</v>
      </c>
      <c r="D205" s="41" t="s">
        <v>924</v>
      </c>
      <c r="E205" s="115">
        <v>1490501205734</v>
      </c>
      <c r="F205" s="181">
        <v>1</v>
      </c>
      <c r="G205" s="39">
        <v>24</v>
      </c>
      <c r="H205" s="39">
        <v>11</v>
      </c>
      <c r="I205" s="39">
        <f t="shared" si="39"/>
        <v>35</v>
      </c>
      <c r="J205" s="18">
        <f t="shared" si="34"/>
        <v>2.1</v>
      </c>
      <c r="K205" s="39">
        <v>23</v>
      </c>
      <c r="L205" s="39">
        <v>6</v>
      </c>
      <c r="M205" s="39">
        <f t="shared" si="40"/>
        <v>29</v>
      </c>
      <c r="N205" s="18">
        <f t="shared" si="36"/>
        <v>1.74</v>
      </c>
      <c r="O205" s="39">
        <v>32</v>
      </c>
      <c r="P205" s="39">
        <v>0</v>
      </c>
      <c r="Q205" s="39">
        <f t="shared" si="41"/>
        <v>32</v>
      </c>
      <c r="R205" s="18">
        <f t="shared" si="38"/>
        <v>1.92</v>
      </c>
      <c r="S205" s="9"/>
    </row>
    <row r="206" spans="1:19" ht="21">
      <c r="A206" s="10" t="s">
        <v>502</v>
      </c>
      <c r="B206" s="108">
        <v>1049730085</v>
      </c>
      <c r="C206" s="181">
        <v>21</v>
      </c>
      <c r="D206" s="41" t="s">
        <v>925</v>
      </c>
      <c r="E206" s="115">
        <v>1309701297038</v>
      </c>
      <c r="F206" s="181">
        <v>1</v>
      </c>
      <c r="G206" s="39">
        <v>15</v>
      </c>
      <c r="H206" s="39">
        <v>7</v>
      </c>
      <c r="I206" s="39">
        <f t="shared" si="39"/>
        <v>22</v>
      </c>
      <c r="J206" s="18">
        <f t="shared" si="34"/>
        <v>1.3199999999999998</v>
      </c>
      <c r="K206" s="39">
        <v>18</v>
      </c>
      <c r="L206" s="39">
        <v>2</v>
      </c>
      <c r="M206" s="39">
        <f t="shared" si="40"/>
        <v>20</v>
      </c>
      <c r="N206" s="18">
        <f t="shared" si="36"/>
        <v>1.2</v>
      </c>
      <c r="O206" s="39">
        <v>26</v>
      </c>
      <c r="P206" s="39">
        <v>1.5</v>
      </c>
      <c r="Q206" s="39">
        <f t="shared" si="41"/>
        <v>27.5</v>
      </c>
      <c r="R206" s="18">
        <f t="shared" si="38"/>
        <v>1.65</v>
      </c>
      <c r="S206" s="9"/>
    </row>
    <row r="207" spans="1:19" ht="21">
      <c r="A207" s="10" t="s">
        <v>502</v>
      </c>
      <c r="B207" s="108">
        <v>1049730085</v>
      </c>
      <c r="C207" s="181">
        <v>22</v>
      </c>
      <c r="D207" s="41" t="s">
        <v>926</v>
      </c>
      <c r="E207" s="115">
        <v>1309701297046</v>
      </c>
      <c r="F207" s="181">
        <v>1</v>
      </c>
      <c r="G207" s="39">
        <v>30</v>
      </c>
      <c r="H207" s="39">
        <v>4</v>
      </c>
      <c r="I207" s="39">
        <f>SUM(G207:H207)</f>
        <v>34</v>
      </c>
      <c r="J207" s="18">
        <f t="shared" si="34"/>
        <v>2.04</v>
      </c>
      <c r="K207" s="39">
        <v>32</v>
      </c>
      <c r="L207" s="39">
        <v>1.5</v>
      </c>
      <c r="M207" s="39">
        <f>SUM(K207:L207)</f>
        <v>33.5</v>
      </c>
      <c r="N207" s="18">
        <f t="shared" si="36"/>
        <v>2.01</v>
      </c>
      <c r="O207" s="39">
        <v>27</v>
      </c>
      <c r="P207" s="39">
        <v>1</v>
      </c>
      <c r="Q207" s="39">
        <f>SUM(O207:P207)</f>
        <v>28</v>
      </c>
      <c r="R207" s="18">
        <f t="shared" si="38"/>
        <v>1.68</v>
      </c>
      <c r="S207" s="9"/>
    </row>
    <row r="208" spans="1:19" ht="21">
      <c r="A208" s="10" t="s">
        <v>503</v>
      </c>
      <c r="B208" s="181">
        <v>1049730108</v>
      </c>
      <c r="C208" s="40">
        <v>1</v>
      </c>
      <c r="D208" s="41" t="s">
        <v>540</v>
      </c>
      <c r="E208" s="155">
        <v>1118700083337</v>
      </c>
      <c r="F208" s="40">
        <v>1</v>
      </c>
      <c r="G208" s="39">
        <v>25</v>
      </c>
      <c r="H208" s="39">
        <v>2</v>
      </c>
      <c r="I208" s="39">
        <v>27</v>
      </c>
      <c r="J208" s="39">
        <v>1.6199999999999999</v>
      </c>
      <c r="K208" s="39">
        <v>28</v>
      </c>
      <c r="L208" s="39">
        <v>1</v>
      </c>
      <c r="M208" s="39">
        <v>29</v>
      </c>
      <c r="N208" s="39">
        <v>1.74</v>
      </c>
      <c r="O208" s="39">
        <v>28</v>
      </c>
      <c r="P208" s="39">
        <v>0</v>
      </c>
      <c r="Q208" s="39">
        <v>28</v>
      </c>
      <c r="R208" s="39">
        <v>1.68</v>
      </c>
      <c r="S208" s="9"/>
    </row>
    <row r="209" spans="1:19" ht="21">
      <c r="A209" s="10" t="s">
        <v>503</v>
      </c>
      <c r="B209" s="181">
        <v>1049730108</v>
      </c>
      <c r="C209" s="40">
        <v>2</v>
      </c>
      <c r="D209" s="41" t="s">
        <v>541</v>
      </c>
      <c r="E209" s="155">
        <v>1490501205670</v>
      </c>
      <c r="F209" s="40">
        <v>1</v>
      </c>
      <c r="G209" s="39">
        <v>27</v>
      </c>
      <c r="H209" s="39">
        <v>1</v>
      </c>
      <c r="I209" s="39">
        <v>28</v>
      </c>
      <c r="J209" s="39">
        <v>1.68</v>
      </c>
      <c r="K209" s="39">
        <v>26</v>
      </c>
      <c r="L209" s="39">
        <v>1</v>
      </c>
      <c r="M209" s="39">
        <v>27</v>
      </c>
      <c r="N209" s="39">
        <v>1.6199999999999999</v>
      </c>
      <c r="O209" s="39">
        <v>34</v>
      </c>
      <c r="P209" s="39">
        <v>0</v>
      </c>
      <c r="Q209" s="39">
        <v>34</v>
      </c>
      <c r="R209" s="39">
        <v>2.04</v>
      </c>
      <c r="S209" s="9"/>
    </row>
    <row r="210" spans="1:19" ht="21">
      <c r="A210" s="10" t="s">
        <v>503</v>
      </c>
      <c r="B210" s="181">
        <v>1049730108</v>
      </c>
      <c r="C210" s="40">
        <v>4</v>
      </c>
      <c r="D210" s="41" t="s">
        <v>542</v>
      </c>
      <c r="E210" s="155">
        <v>1499900461309</v>
      </c>
      <c r="F210" s="40">
        <v>2</v>
      </c>
      <c r="G210" s="39">
        <v>26</v>
      </c>
      <c r="H210" s="39">
        <v>11</v>
      </c>
      <c r="I210" s="39">
        <v>37</v>
      </c>
      <c r="J210" s="39">
        <v>2.2199999999999998</v>
      </c>
      <c r="K210" s="39">
        <v>30</v>
      </c>
      <c r="L210" s="39">
        <v>1</v>
      </c>
      <c r="M210" s="39">
        <v>31</v>
      </c>
      <c r="N210" s="39">
        <v>1.8599999999999999</v>
      </c>
      <c r="O210" s="39">
        <v>31</v>
      </c>
      <c r="P210" s="39">
        <v>0</v>
      </c>
      <c r="Q210" s="39">
        <v>31</v>
      </c>
      <c r="R210" s="39">
        <v>1.8599999999999999</v>
      </c>
      <c r="S210" s="9"/>
    </row>
    <row r="211" spans="1:19" ht="21">
      <c r="A211" s="10" t="s">
        <v>503</v>
      </c>
      <c r="B211" s="181">
        <v>1049730108</v>
      </c>
      <c r="C211" s="40">
        <v>5</v>
      </c>
      <c r="D211" s="41" t="s">
        <v>543</v>
      </c>
      <c r="E211" s="155">
        <v>1499900474826</v>
      </c>
      <c r="F211" s="40">
        <v>2</v>
      </c>
      <c r="G211" s="39">
        <v>36</v>
      </c>
      <c r="H211" s="39">
        <v>9</v>
      </c>
      <c r="I211" s="39">
        <v>45</v>
      </c>
      <c r="J211" s="39">
        <v>2.6999999999999997</v>
      </c>
      <c r="K211" s="39">
        <v>23</v>
      </c>
      <c r="L211" s="39">
        <v>1</v>
      </c>
      <c r="M211" s="39">
        <v>24</v>
      </c>
      <c r="N211" s="39">
        <v>1.44</v>
      </c>
      <c r="O211" s="39">
        <v>22</v>
      </c>
      <c r="P211" s="39">
        <v>0</v>
      </c>
      <c r="Q211" s="39">
        <v>22</v>
      </c>
      <c r="R211" s="39">
        <v>1.3199999999999998</v>
      </c>
      <c r="S211" s="9"/>
    </row>
    <row r="212" spans="1:19" ht="21">
      <c r="A212" s="10" t="s">
        <v>503</v>
      </c>
      <c r="B212" s="181">
        <v>1049730108</v>
      </c>
      <c r="C212" s="40">
        <v>6</v>
      </c>
      <c r="D212" s="41" t="s">
        <v>544</v>
      </c>
      <c r="E212" s="155">
        <v>1499800032678</v>
      </c>
      <c r="F212" s="40">
        <v>1</v>
      </c>
      <c r="G212" s="39">
        <v>32</v>
      </c>
      <c r="H212" s="39">
        <v>0</v>
      </c>
      <c r="I212" s="39">
        <v>32</v>
      </c>
      <c r="J212" s="39">
        <v>1.92</v>
      </c>
      <c r="K212" s="39">
        <v>18</v>
      </c>
      <c r="L212" s="39">
        <v>1</v>
      </c>
      <c r="M212" s="39">
        <v>19</v>
      </c>
      <c r="N212" s="39">
        <v>1.14</v>
      </c>
      <c r="O212" s="39">
        <v>35</v>
      </c>
      <c r="P212" s="39">
        <v>0</v>
      </c>
      <c r="Q212" s="39">
        <v>35</v>
      </c>
      <c r="R212" s="39">
        <v>2.1</v>
      </c>
      <c r="S212" s="9"/>
    </row>
    <row r="213" spans="1:19" ht="21">
      <c r="A213" s="10" t="s">
        <v>503</v>
      </c>
      <c r="B213" s="181">
        <v>1049730108</v>
      </c>
      <c r="C213" s="40">
        <v>7</v>
      </c>
      <c r="D213" s="41" t="s">
        <v>545</v>
      </c>
      <c r="E213" s="155">
        <v>1499900451842</v>
      </c>
      <c r="F213" s="40">
        <v>2</v>
      </c>
      <c r="G213" s="39">
        <v>16</v>
      </c>
      <c r="H213" s="39">
        <v>0</v>
      </c>
      <c r="I213" s="39">
        <v>16</v>
      </c>
      <c r="J213" s="39">
        <v>0.96</v>
      </c>
      <c r="K213" s="39">
        <v>20</v>
      </c>
      <c r="L213" s="39">
        <v>1</v>
      </c>
      <c r="M213" s="39">
        <v>21</v>
      </c>
      <c r="N213" s="39">
        <v>1.26</v>
      </c>
      <c r="O213" s="39">
        <v>26</v>
      </c>
      <c r="P213" s="39">
        <v>0</v>
      </c>
      <c r="Q213" s="39">
        <v>26</v>
      </c>
      <c r="R213" s="39">
        <v>1.56</v>
      </c>
      <c r="S213" s="9"/>
    </row>
    <row r="214" spans="1:19" s="53" customFormat="1" ht="21">
      <c r="A214" s="49" t="s">
        <v>517</v>
      </c>
      <c r="B214" s="149">
        <v>1049730111</v>
      </c>
      <c r="C214" s="54">
        <v>1</v>
      </c>
      <c r="D214" s="43" t="s">
        <v>592</v>
      </c>
      <c r="E214" s="130">
        <v>1499900469334</v>
      </c>
      <c r="F214" s="55">
        <v>1</v>
      </c>
      <c r="G214" s="52">
        <v>21</v>
      </c>
      <c r="H214" s="52">
        <v>0</v>
      </c>
      <c r="I214" s="52">
        <v>21</v>
      </c>
      <c r="J214" s="52">
        <v>1.26</v>
      </c>
      <c r="K214" s="52">
        <v>16</v>
      </c>
      <c r="L214" s="52">
        <v>1</v>
      </c>
      <c r="M214" s="52">
        <v>17</v>
      </c>
      <c r="N214" s="52">
        <v>1.02</v>
      </c>
      <c r="O214" s="52">
        <v>23</v>
      </c>
      <c r="P214" s="52">
        <v>0</v>
      </c>
      <c r="Q214" s="52">
        <v>23</v>
      </c>
      <c r="R214" s="52">
        <v>1.38</v>
      </c>
      <c r="S214" s="37"/>
    </row>
    <row r="215" spans="1:19" ht="21">
      <c r="A215" s="10" t="s">
        <v>517</v>
      </c>
      <c r="B215" s="181">
        <v>1049730111</v>
      </c>
      <c r="C215" s="40">
        <v>2</v>
      </c>
      <c r="D215" s="43" t="s">
        <v>593</v>
      </c>
      <c r="E215" s="130">
        <v>1499900464529</v>
      </c>
      <c r="F215" s="42">
        <v>1</v>
      </c>
      <c r="G215" s="39">
        <v>17</v>
      </c>
      <c r="H215" s="39">
        <v>0</v>
      </c>
      <c r="I215" s="39">
        <v>17</v>
      </c>
      <c r="J215" s="39">
        <v>1.02</v>
      </c>
      <c r="K215" s="39">
        <v>25</v>
      </c>
      <c r="L215" s="39">
        <v>3</v>
      </c>
      <c r="M215" s="39">
        <v>28</v>
      </c>
      <c r="N215" s="39">
        <v>1.68</v>
      </c>
      <c r="O215" s="39">
        <v>44</v>
      </c>
      <c r="P215" s="39">
        <v>0</v>
      </c>
      <c r="Q215" s="39">
        <v>44</v>
      </c>
      <c r="R215" s="39">
        <v>2.6399999999999997</v>
      </c>
      <c r="S215" s="9"/>
    </row>
    <row r="216" spans="1:19" ht="21">
      <c r="A216" s="10" t="s">
        <v>517</v>
      </c>
      <c r="B216" s="181">
        <v>1049730111</v>
      </c>
      <c r="C216" s="40">
        <v>3</v>
      </c>
      <c r="D216" s="43" t="s">
        <v>594</v>
      </c>
      <c r="E216" s="130">
        <v>1119100010062</v>
      </c>
      <c r="F216" s="42">
        <v>1</v>
      </c>
      <c r="G216" s="39">
        <v>20</v>
      </c>
      <c r="H216" s="39">
        <v>5</v>
      </c>
      <c r="I216" s="39">
        <v>25</v>
      </c>
      <c r="J216" s="39">
        <v>1.5</v>
      </c>
      <c r="K216" s="39">
        <v>21</v>
      </c>
      <c r="L216" s="39">
        <v>4</v>
      </c>
      <c r="M216" s="39">
        <v>25</v>
      </c>
      <c r="N216" s="39">
        <v>1.5</v>
      </c>
      <c r="O216" s="39">
        <v>23</v>
      </c>
      <c r="P216" s="39">
        <v>0</v>
      </c>
      <c r="Q216" s="39">
        <v>23</v>
      </c>
      <c r="R216" s="39">
        <v>1.38</v>
      </c>
      <c r="S216" s="9"/>
    </row>
    <row r="217" spans="1:19" ht="21">
      <c r="A217" s="10" t="s">
        <v>517</v>
      </c>
      <c r="B217" s="181">
        <v>1049730111</v>
      </c>
      <c r="C217" s="40">
        <v>4</v>
      </c>
      <c r="D217" s="43" t="s">
        <v>595</v>
      </c>
      <c r="E217" s="130">
        <v>1499900463352</v>
      </c>
      <c r="F217" s="42">
        <v>1</v>
      </c>
      <c r="G217" s="39">
        <v>20</v>
      </c>
      <c r="H217" s="39">
        <v>0</v>
      </c>
      <c r="I217" s="39">
        <v>20</v>
      </c>
      <c r="J217" s="39">
        <v>1.2</v>
      </c>
      <c r="K217" s="39">
        <v>11</v>
      </c>
      <c r="L217" s="39">
        <v>1</v>
      </c>
      <c r="M217" s="39">
        <v>12</v>
      </c>
      <c r="N217" s="39">
        <v>0.72</v>
      </c>
      <c r="O217" s="39">
        <v>29</v>
      </c>
      <c r="P217" s="39">
        <v>0</v>
      </c>
      <c r="Q217" s="39">
        <v>29</v>
      </c>
      <c r="R217" s="39">
        <v>1.74</v>
      </c>
      <c r="S217" s="9"/>
    </row>
    <row r="218" spans="1:19" ht="21">
      <c r="A218" s="10" t="s">
        <v>517</v>
      </c>
      <c r="B218" s="181">
        <v>1049730111</v>
      </c>
      <c r="C218" s="40">
        <v>5</v>
      </c>
      <c r="D218" s="43" t="s">
        <v>596</v>
      </c>
      <c r="E218" s="130">
        <v>1499900455520</v>
      </c>
      <c r="F218" s="42">
        <v>1</v>
      </c>
      <c r="G218" s="39">
        <v>19</v>
      </c>
      <c r="H218" s="39">
        <v>0</v>
      </c>
      <c r="I218" s="39">
        <v>19</v>
      </c>
      <c r="J218" s="39">
        <v>1.14</v>
      </c>
      <c r="K218" s="39">
        <v>29</v>
      </c>
      <c r="L218" s="39">
        <v>0</v>
      </c>
      <c r="M218" s="39">
        <v>29</v>
      </c>
      <c r="N218" s="39">
        <v>1.74</v>
      </c>
      <c r="O218" s="39">
        <v>28</v>
      </c>
      <c r="P218" s="39">
        <v>0</v>
      </c>
      <c r="Q218" s="39">
        <v>28</v>
      </c>
      <c r="R218" s="39">
        <v>1.68</v>
      </c>
      <c r="S218" s="9"/>
    </row>
    <row r="219" spans="1:19" ht="21">
      <c r="A219" s="10" t="s">
        <v>510</v>
      </c>
      <c r="B219" s="181">
        <v>1049730112</v>
      </c>
      <c r="C219" s="40">
        <v>1</v>
      </c>
      <c r="D219" s="44" t="s">
        <v>546</v>
      </c>
      <c r="E219" s="213" t="s">
        <v>547</v>
      </c>
      <c r="F219" s="42">
        <v>1</v>
      </c>
      <c r="G219" s="39">
        <v>22</v>
      </c>
      <c r="H219" s="39">
        <v>0</v>
      </c>
      <c r="I219" s="39">
        <v>22</v>
      </c>
      <c r="J219" s="39">
        <v>1.3199999999999998</v>
      </c>
      <c r="K219" s="39">
        <v>23</v>
      </c>
      <c r="L219" s="39">
        <v>0</v>
      </c>
      <c r="M219" s="39">
        <v>23</v>
      </c>
      <c r="N219" s="39">
        <v>23.06</v>
      </c>
      <c r="O219" s="39">
        <v>23</v>
      </c>
      <c r="P219" s="39">
        <v>0</v>
      </c>
      <c r="Q219" s="39">
        <v>23</v>
      </c>
      <c r="R219" s="39">
        <v>1.38</v>
      </c>
      <c r="S219" s="9"/>
    </row>
    <row r="220" spans="1:19" ht="21">
      <c r="A220" s="10" t="s">
        <v>510</v>
      </c>
      <c r="B220" s="181">
        <v>1049730112</v>
      </c>
      <c r="C220" s="40">
        <v>2</v>
      </c>
      <c r="D220" s="44" t="s">
        <v>548</v>
      </c>
      <c r="E220" s="213" t="s">
        <v>549</v>
      </c>
      <c r="F220" s="42">
        <v>1</v>
      </c>
      <c r="G220" s="39">
        <v>28</v>
      </c>
      <c r="H220" s="39">
        <v>9</v>
      </c>
      <c r="I220" s="39">
        <v>37</v>
      </c>
      <c r="J220" s="39">
        <v>2.2199999999999998</v>
      </c>
      <c r="K220" s="39">
        <v>23</v>
      </c>
      <c r="L220" s="39">
        <v>1</v>
      </c>
      <c r="M220" s="39">
        <v>24</v>
      </c>
      <c r="N220" s="39">
        <v>24.06</v>
      </c>
      <c r="O220" s="39">
        <v>33</v>
      </c>
      <c r="P220" s="39">
        <v>0</v>
      </c>
      <c r="Q220" s="39">
        <v>33</v>
      </c>
      <c r="R220" s="39">
        <v>1.98</v>
      </c>
      <c r="S220" s="9"/>
    </row>
    <row r="221" spans="1:19" ht="21">
      <c r="A221" s="10" t="s">
        <v>510</v>
      </c>
      <c r="B221" s="181">
        <v>1049730112</v>
      </c>
      <c r="C221" s="40">
        <v>3</v>
      </c>
      <c r="D221" s="44" t="s">
        <v>550</v>
      </c>
      <c r="E221" s="213" t="s">
        <v>551</v>
      </c>
      <c r="F221" s="42">
        <v>1</v>
      </c>
      <c r="G221" s="39">
        <v>28</v>
      </c>
      <c r="H221" s="39">
        <v>0</v>
      </c>
      <c r="I221" s="39">
        <v>28</v>
      </c>
      <c r="J221" s="39">
        <v>1.68</v>
      </c>
      <c r="K221" s="39">
        <v>22</v>
      </c>
      <c r="L221" s="39">
        <v>0</v>
      </c>
      <c r="M221" s="39">
        <v>22</v>
      </c>
      <c r="N221" s="39">
        <v>22.06</v>
      </c>
      <c r="O221" s="39">
        <v>20</v>
      </c>
      <c r="P221" s="39">
        <v>0</v>
      </c>
      <c r="Q221" s="39">
        <v>20</v>
      </c>
      <c r="R221" s="39">
        <v>1.2</v>
      </c>
      <c r="S221" s="9"/>
    </row>
    <row r="222" spans="1:19" ht="21">
      <c r="A222" s="10" t="s">
        <v>510</v>
      </c>
      <c r="B222" s="181">
        <v>1049730112</v>
      </c>
      <c r="C222" s="40">
        <v>4</v>
      </c>
      <c r="D222" s="44" t="s">
        <v>552</v>
      </c>
      <c r="E222" s="213" t="s">
        <v>553</v>
      </c>
      <c r="F222" s="42">
        <v>1</v>
      </c>
      <c r="G222" s="39">
        <v>20</v>
      </c>
      <c r="H222" s="39">
        <v>0</v>
      </c>
      <c r="I222" s="39">
        <v>20</v>
      </c>
      <c r="J222" s="39">
        <v>1.2</v>
      </c>
      <c r="K222" s="39">
        <v>45</v>
      </c>
      <c r="L222" s="39">
        <v>0</v>
      </c>
      <c r="M222" s="39">
        <v>45</v>
      </c>
      <c r="N222" s="39">
        <v>45.06</v>
      </c>
      <c r="O222" s="39">
        <v>21</v>
      </c>
      <c r="P222" s="39">
        <v>0</v>
      </c>
      <c r="Q222" s="39">
        <v>21</v>
      </c>
      <c r="R222" s="39">
        <v>1.26</v>
      </c>
      <c r="S222" s="9"/>
    </row>
    <row r="223" spans="1:19" ht="21">
      <c r="A223" s="10" t="s">
        <v>510</v>
      </c>
      <c r="B223" s="181">
        <v>1049730112</v>
      </c>
      <c r="C223" s="40">
        <v>5</v>
      </c>
      <c r="D223" s="44" t="s">
        <v>554</v>
      </c>
      <c r="E223" s="213" t="s">
        <v>555</v>
      </c>
      <c r="F223" s="42">
        <v>1</v>
      </c>
      <c r="G223" s="39">
        <v>36</v>
      </c>
      <c r="H223" s="39">
        <v>0</v>
      </c>
      <c r="I223" s="39">
        <v>36</v>
      </c>
      <c r="J223" s="39">
        <v>2.16</v>
      </c>
      <c r="K223" s="39">
        <v>39</v>
      </c>
      <c r="L223" s="39">
        <v>0</v>
      </c>
      <c r="M223" s="39">
        <v>39</v>
      </c>
      <c r="N223" s="39">
        <v>39.06</v>
      </c>
      <c r="O223" s="39">
        <v>45</v>
      </c>
      <c r="P223" s="39">
        <v>0</v>
      </c>
      <c r="Q223" s="39">
        <v>45</v>
      </c>
      <c r="R223" s="39">
        <v>2.6999999999999997</v>
      </c>
      <c r="S223" s="9"/>
    </row>
    <row r="224" spans="1:19" ht="21">
      <c r="A224" s="10" t="s">
        <v>510</v>
      </c>
      <c r="B224" s="181">
        <v>1049730112</v>
      </c>
      <c r="C224" s="40">
        <v>6</v>
      </c>
      <c r="D224" s="44" t="s">
        <v>556</v>
      </c>
      <c r="E224" s="213" t="s">
        <v>557</v>
      </c>
      <c r="F224" s="42">
        <v>1</v>
      </c>
      <c r="G224" s="39">
        <v>40</v>
      </c>
      <c r="H224" s="39">
        <v>12</v>
      </c>
      <c r="I224" s="39">
        <v>52</v>
      </c>
      <c r="J224" s="39">
        <v>3.12</v>
      </c>
      <c r="K224" s="39">
        <v>28</v>
      </c>
      <c r="L224" s="39">
        <v>32</v>
      </c>
      <c r="M224" s="39">
        <v>60</v>
      </c>
      <c r="N224" s="39">
        <v>60.06</v>
      </c>
      <c r="O224" s="39">
        <v>41</v>
      </c>
      <c r="P224" s="39">
        <v>1</v>
      </c>
      <c r="Q224" s="39">
        <v>42</v>
      </c>
      <c r="R224" s="39">
        <v>2.52</v>
      </c>
      <c r="S224" s="9"/>
    </row>
    <row r="225" spans="1:19" ht="21">
      <c r="A225" s="10" t="s">
        <v>510</v>
      </c>
      <c r="B225" s="181">
        <v>1049730112</v>
      </c>
      <c r="C225" s="40">
        <v>7</v>
      </c>
      <c r="D225" s="44" t="s">
        <v>558</v>
      </c>
      <c r="E225" s="213" t="s">
        <v>559</v>
      </c>
      <c r="F225" s="42">
        <v>1</v>
      </c>
      <c r="G225" s="39">
        <v>42</v>
      </c>
      <c r="H225" s="39">
        <v>4</v>
      </c>
      <c r="I225" s="39">
        <v>46</v>
      </c>
      <c r="J225" s="39">
        <v>2.76</v>
      </c>
      <c r="K225" s="39">
        <v>24</v>
      </c>
      <c r="L225" s="39">
        <v>0</v>
      </c>
      <c r="M225" s="39">
        <v>24</v>
      </c>
      <c r="N225" s="39">
        <v>24.06</v>
      </c>
      <c r="O225" s="39">
        <v>43</v>
      </c>
      <c r="P225" s="39">
        <v>0</v>
      </c>
      <c r="Q225" s="39">
        <v>43</v>
      </c>
      <c r="R225" s="39">
        <v>2.58</v>
      </c>
      <c r="S225" s="9"/>
    </row>
    <row r="226" spans="1:19" ht="21">
      <c r="A226" s="10" t="s">
        <v>510</v>
      </c>
      <c r="B226" s="181">
        <v>1049730112</v>
      </c>
      <c r="C226" s="40">
        <v>8</v>
      </c>
      <c r="D226" s="44" t="s">
        <v>560</v>
      </c>
      <c r="E226" s="213" t="s">
        <v>561</v>
      </c>
      <c r="F226" s="42">
        <v>1</v>
      </c>
      <c r="G226" s="39">
        <v>14</v>
      </c>
      <c r="H226" s="39">
        <v>0</v>
      </c>
      <c r="I226" s="39">
        <v>14</v>
      </c>
      <c r="J226" s="39">
        <v>0.84</v>
      </c>
      <c r="K226" s="39">
        <v>21</v>
      </c>
      <c r="L226" s="39">
        <v>0</v>
      </c>
      <c r="M226" s="39">
        <v>21</v>
      </c>
      <c r="N226" s="39">
        <v>21.06</v>
      </c>
      <c r="O226" s="39">
        <v>25</v>
      </c>
      <c r="P226" s="39">
        <v>0</v>
      </c>
      <c r="Q226" s="39">
        <v>25</v>
      </c>
      <c r="R226" s="39">
        <v>1.5</v>
      </c>
      <c r="S226" s="9"/>
    </row>
    <row r="227" spans="1:19" ht="21">
      <c r="A227" s="10" t="s">
        <v>510</v>
      </c>
      <c r="B227" s="181">
        <v>1049730112</v>
      </c>
      <c r="C227" s="40">
        <v>9</v>
      </c>
      <c r="D227" s="44" t="s">
        <v>562</v>
      </c>
      <c r="E227" s="213" t="s">
        <v>563</v>
      </c>
      <c r="F227" s="42">
        <v>1</v>
      </c>
      <c r="G227" s="39">
        <v>29</v>
      </c>
      <c r="H227" s="39">
        <v>3</v>
      </c>
      <c r="I227" s="39">
        <v>32</v>
      </c>
      <c r="J227" s="39">
        <v>1.92</v>
      </c>
      <c r="K227" s="39">
        <v>23</v>
      </c>
      <c r="L227" s="39">
        <v>1</v>
      </c>
      <c r="M227" s="39">
        <v>24</v>
      </c>
      <c r="N227" s="39">
        <v>24.06</v>
      </c>
      <c r="O227" s="39">
        <v>40</v>
      </c>
      <c r="P227" s="39">
        <v>0</v>
      </c>
      <c r="Q227" s="39">
        <v>40</v>
      </c>
      <c r="R227" s="39">
        <v>2.4</v>
      </c>
      <c r="S227" s="9"/>
    </row>
    <row r="228" spans="1:19" ht="21">
      <c r="A228" s="10" t="s">
        <v>510</v>
      </c>
      <c r="B228" s="181">
        <v>1049730112</v>
      </c>
      <c r="C228" s="40">
        <v>10</v>
      </c>
      <c r="D228" s="44" t="s">
        <v>564</v>
      </c>
      <c r="E228" s="213" t="s">
        <v>565</v>
      </c>
      <c r="F228" s="42">
        <v>1</v>
      </c>
      <c r="G228" s="39">
        <v>32</v>
      </c>
      <c r="H228" s="39">
        <v>4</v>
      </c>
      <c r="I228" s="39">
        <v>36</v>
      </c>
      <c r="J228" s="39">
        <v>2.16</v>
      </c>
      <c r="K228" s="39">
        <v>28</v>
      </c>
      <c r="L228" s="39">
        <v>2</v>
      </c>
      <c r="M228" s="39">
        <v>30</v>
      </c>
      <c r="N228" s="39">
        <v>30.06</v>
      </c>
      <c r="O228" s="39">
        <v>33</v>
      </c>
      <c r="P228" s="39">
        <v>0</v>
      </c>
      <c r="Q228" s="39">
        <v>33</v>
      </c>
      <c r="R228" s="39">
        <v>1.98</v>
      </c>
      <c r="S228" s="9"/>
    </row>
    <row r="229" spans="1:19" ht="21">
      <c r="A229" s="10" t="s">
        <v>510</v>
      </c>
      <c r="B229" s="181">
        <v>1049730112</v>
      </c>
      <c r="C229" s="40">
        <v>11</v>
      </c>
      <c r="D229" s="44" t="s">
        <v>566</v>
      </c>
      <c r="E229" s="213" t="s">
        <v>567</v>
      </c>
      <c r="F229" s="42">
        <v>1</v>
      </c>
      <c r="G229" s="39">
        <v>19</v>
      </c>
      <c r="H229" s="39">
        <v>1</v>
      </c>
      <c r="I229" s="39">
        <v>20</v>
      </c>
      <c r="J229" s="39">
        <v>1.2</v>
      </c>
      <c r="K229" s="39">
        <v>26</v>
      </c>
      <c r="L229" s="39">
        <v>1</v>
      </c>
      <c r="M229" s="39">
        <v>27</v>
      </c>
      <c r="N229" s="39">
        <v>27.06</v>
      </c>
      <c r="O229" s="39">
        <v>29</v>
      </c>
      <c r="P229" s="39">
        <v>0</v>
      </c>
      <c r="Q229" s="39">
        <v>29</v>
      </c>
      <c r="R229" s="39">
        <v>1.74</v>
      </c>
      <c r="S229" s="9"/>
    </row>
    <row r="230" spans="1:19" ht="21">
      <c r="A230" s="10" t="s">
        <v>510</v>
      </c>
      <c r="B230" s="181">
        <v>1049730112</v>
      </c>
      <c r="C230" s="40">
        <v>12</v>
      </c>
      <c r="D230" s="44" t="s">
        <v>568</v>
      </c>
      <c r="E230" s="213" t="s">
        <v>569</v>
      </c>
      <c r="F230" s="42">
        <v>2</v>
      </c>
      <c r="G230" s="39">
        <v>11</v>
      </c>
      <c r="H230" s="39">
        <v>1</v>
      </c>
      <c r="I230" s="39">
        <v>12</v>
      </c>
      <c r="J230" s="39">
        <v>0.72</v>
      </c>
      <c r="K230" s="39">
        <v>18</v>
      </c>
      <c r="L230" s="39">
        <v>0</v>
      </c>
      <c r="M230" s="39">
        <v>18</v>
      </c>
      <c r="N230" s="39">
        <v>18.06</v>
      </c>
      <c r="O230" s="39">
        <v>30</v>
      </c>
      <c r="P230" s="39">
        <v>0</v>
      </c>
      <c r="Q230" s="39">
        <v>30</v>
      </c>
      <c r="R230" s="39">
        <v>1.7999999999999998</v>
      </c>
      <c r="S230" s="9"/>
    </row>
    <row r="231" spans="1:19" ht="21">
      <c r="A231" s="10" t="s">
        <v>510</v>
      </c>
      <c r="B231" s="181">
        <v>1049730112</v>
      </c>
      <c r="C231" s="40">
        <v>13</v>
      </c>
      <c r="D231" s="44" t="s">
        <v>570</v>
      </c>
      <c r="E231" s="213" t="s">
        <v>571</v>
      </c>
      <c r="F231" s="42">
        <v>2</v>
      </c>
      <c r="G231" s="39">
        <v>33</v>
      </c>
      <c r="H231" s="39">
        <v>19</v>
      </c>
      <c r="I231" s="39">
        <v>52</v>
      </c>
      <c r="J231" s="39">
        <v>3.12</v>
      </c>
      <c r="K231" s="39">
        <v>27</v>
      </c>
      <c r="L231" s="39">
        <v>1</v>
      </c>
      <c r="M231" s="39">
        <v>28</v>
      </c>
      <c r="N231" s="39">
        <v>28.06</v>
      </c>
      <c r="O231" s="39">
        <v>44</v>
      </c>
      <c r="P231" s="39">
        <v>0</v>
      </c>
      <c r="Q231" s="39">
        <v>44</v>
      </c>
      <c r="R231" s="39">
        <v>2.6399999999999997</v>
      </c>
      <c r="S231" s="9"/>
    </row>
    <row r="232" spans="1:19" ht="21">
      <c r="A232" s="10" t="s">
        <v>510</v>
      </c>
      <c r="B232" s="181">
        <v>1049730112</v>
      </c>
      <c r="C232" s="40">
        <v>14</v>
      </c>
      <c r="D232" s="44" t="s">
        <v>572</v>
      </c>
      <c r="E232" s="213" t="s">
        <v>573</v>
      </c>
      <c r="F232" s="42">
        <v>2</v>
      </c>
      <c r="G232" s="39">
        <v>23</v>
      </c>
      <c r="H232" s="39">
        <v>0</v>
      </c>
      <c r="I232" s="39">
        <v>23</v>
      </c>
      <c r="J232" s="39">
        <v>1.38</v>
      </c>
      <c r="K232" s="39">
        <v>26</v>
      </c>
      <c r="L232" s="39">
        <v>0</v>
      </c>
      <c r="M232" s="39">
        <v>26</v>
      </c>
      <c r="N232" s="39">
        <v>26.06</v>
      </c>
      <c r="O232" s="39">
        <v>26</v>
      </c>
      <c r="P232" s="39">
        <v>0</v>
      </c>
      <c r="Q232" s="39">
        <v>26</v>
      </c>
      <c r="R232" s="39">
        <v>1.56</v>
      </c>
      <c r="S232" s="9"/>
    </row>
    <row r="233" spans="1:19" ht="21">
      <c r="A233" s="10" t="s">
        <v>510</v>
      </c>
      <c r="B233" s="181">
        <v>1049730112</v>
      </c>
      <c r="C233" s="40">
        <v>15</v>
      </c>
      <c r="D233" s="44" t="s">
        <v>574</v>
      </c>
      <c r="E233" s="213" t="s">
        <v>575</v>
      </c>
      <c r="F233" s="42">
        <v>2</v>
      </c>
      <c r="G233" s="39">
        <v>29</v>
      </c>
      <c r="H233" s="39">
        <v>18</v>
      </c>
      <c r="I233" s="39">
        <v>47</v>
      </c>
      <c r="J233" s="39">
        <v>2.82</v>
      </c>
      <c r="K233" s="39">
        <v>38</v>
      </c>
      <c r="L233" s="39">
        <v>1</v>
      </c>
      <c r="M233" s="39">
        <v>39</v>
      </c>
      <c r="N233" s="39">
        <v>39.06</v>
      </c>
      <c r="O233" s="39">
        <v>41</v>
      </c>
      <c r="P233" s="39">
        <v>0</v>
      </c>
      <c r="Q233" s="39">
        <v>41</v>
      </c>
      <c r="R233" s="39">
        <v>2.46</v>
      </c>
      <c r="S233" s="9"/>
    </row>
    <row r="234" spans="1:19" ht="21">
      <c r="A234" s="10" t="s">
        <v>510</v>
      </c>
      <c r="B234" s="181">
        <v>1049730112</v>
      </c>
      <c r="C234" s="40">
        <v>16</v>
      </c>
      <c r="D234" s="44" t="s">
        <v>576</v>
      </c>
      <c r="E234" s="213" t="s">
        <v>577</v>
      </c>
      <c r="F234" s="42">
        <v>2</v>
      </c>
      <c r="G234" s="39">
        <v>32</v>
      </c>
      <c r="H234" s="39">
        <v>10</v>
      </c>
      <c r="I234" s="39">
        <v>42</v>
      </c>
      <c r="J234" s="39">
        <v>2.52</v>
      </c>
      <c r="K234" s="39">
        <v>22</v>
      </c>
      <c r="L234" s="39">
        <v>1</v>
      </c>
      <c r="M234" s="39">
        <v>23</v>
      </c>
      <c r="N234" s="39">
        <v>23.06</v>
      </c>
      <c r="O234" s="39">
        <v>53</v>
      </c>
      <c r="P234" s="39">
        <v>0</v>
      </c>
      <c r="Q234" s="39">
        <v>53</v>
      </c>
      <c r="R234" s="39">
        <v>3.1799999999999997</v>
      </c>
      <c r="S234" s="9"/>
    </row>
    <row r="235" spans="1:19" ht="21">
      <c r="A235" s="10" t="s">
        <v>510</v>
      </c>
      <c r="B235" s="181">
        <v>1049730112</v>
      </c>
      <c r="C235" s="40">
        <v>17</v>
      </c>
      <c r="D235" s="44" t="s">
        <v>578</v>
      </c>
      <c r="E235" s="213" t="s">
        <v>579</v>
      </c>
      <c r="F235" s="42">
        <v>2</v>
      </c>
      <c r="G235" s="39">
        <v>22</v>
      </c>
      <c r="H235" s="39">
        <v>0</v>
      </c>
      <c r="I235" s="39">
        <v>22</v>
      </c>
      <c r="J235" s="39">
        <v>1.3199999999999998</v>
      </c>
      <c r="K235" s="39">
        <v>20</v>
      </c>
      <c r="L235" s="39">
        <v>2</v>
      </c>
      <c r="M235" s="39">
        <v>22</v>
      </c>
      <c r="N235" s="39">
        <v>22.06</v>
      </c>
      <c r="O235" s="39">
        <v>24</v>
      </c>
      <c r="P235" s="39">
        <v>0</v>
      </c>
      <c r="Q235" s="39">
        <v>24</v>
      </c>
      <c r="R235" s="39">
        <v>1.44</v>
      </c>
      <c r="S235" s="9"/>
    </row>
    <row r="236" spans="1:19" ht="21">
      <c r="A236" s="10" t="s">
        <v>510</v>
      </c>
      <c r="B236" s="181">
        <v>1049730112</v>
      </c>
      <c r="C236" s="40">
        <v>18</v>
      </c>
      <c r="D236" s="44" t="s">
        <v>580</v>
      </c>
      <c r="E236" s="213" t="s">
        <v>581</v>
      </c>
      <c r="F236" s="42">
        <v>2</v>
      </c>
      <c r="G236" s="39">
        <v>21</v>
      </c>
      <c r="H236" s="39">
        <v>15</v>
      </c>
      <c r="I236" s="39">
        <v>36</v>
      </c>
      <c r="J236" s="39">
        <v>2.16</v>
      </c>
      <c r="K236" s="39">
        <v>27</v>
      </c>
      <c r="L236" s="39">
        <v>1</v>
      </c>
      <c r="M236" s="39">
        <v>28</v>
      </c>
      <c r="N236" s="39">
        <v>28.06</v>
      </c>
      <c r="O236" s="39">
        <v>46</v>
      </c>
      <c r="P236" s="39">
        <v>0</v>
      </c>
      <c r="Q236" s="39">
        <v>46</v>
      </c>
      <c r="R236" s="39">
        <v>2.76</v>
      </c>
      <c r="S236" s="9"/>
    </row>
    <row r="237" spans="1:19" ht="21">
      <c r="A237" s="10" t="s">
        <v>510</v>
      </c>
      <c r="B237" s="181">
        <v>1049730112</v>
      </c>
      <c r="C237" s="40">
        <v>19</v>
      </c>
      <c r="D237" s="44" t="s">
        <v>582</v>
      </c>
      <c r="E237" s="213" t="s">
        <v>583</v>
      </c>
      <c r="F237" s="42">
        <v>2</v>
      </c>
      <c r="G237" s="39">
        <v>48</v>
      </c>
      <c r="H237" s="39">
        <v>22</v>
      </c>
      <c r="I237" s="39">
        <v>70</v>
      </c>
      <c r="J237" s="39">
        <v>4.2</v>
      </c>
      <c r="K237" s="39">
        <v>18</v>
      </c>
      <c r="L237" s="39">
        <v>2</v>
      </c>
      <c r="M237" s="39">
        <v>20</v>
      </c>
      <c r="N237" s="39">
        <v>20.06</v>
      </c>
      <c r="O237" s="39">
        <v>58.5</v>
      </c>
      <c r="P237" s="39">
        <v>1.5</v>
      </c>
      <c r="Q237" s="39">
        <v>60</v>
      </c>
      <c r="R237" s="39">
        <v>3.5999999999999996</v>
      </c>
      <c r="S237" s="9"/>
    </row>
    <row r="238" spans="1:19" ht="21">
      <c r="A238" s="10" t="s">
        <v>510</v>
      </c>
      <c r="B238" s="181">
        <v>1049730112</v>
      </c>
      <c r="C238" s="40">
        <v>20</v>
      </c>
      <c r="D238" s="44" t="s">
        <v>584</v>
      </c>
      <c r="E238" s="213" t="s">
        <v>585</v>
      </c>
      <c r="F238" s="42">
        <v>2</v>
      </c>
      <c r="G238" s="39">
        <v>37</v>
      </c>
      <c r="H238" s="39">
        <v>25</v>
      </c>
      <c r="I238" s="39">
        <v>62</v>
      </c>
      <c r="J238" s="39">
        <v>3.7199999999999998</v>
      </c>
      <c r="K238" s="39">
        <v>36</v>
      </c>
      <c r="L238" s="39">
        <v>5</v>
      </c>
      <c r="M238" s="39">
        <v>41</v>
      </c>
      <c r="N238" s="39">
        <v>41.06</v>
      </c>
      <c r="O238" s="39">
        <v>41</v>
      </c>
      <c r="P238" s="39">
        <v>0</v>
      </c>
      <c r="Q238" s="39">
        <v>41</v>
      </c>
      <c r="R238" s="39">
        <v>2.46</v>
      </c>
      <c r="S238" s="9"/>
    </row>
    <row r="239" spans="1:19" ht="21">
      <c r="A239" s="10" t="s">
        <v>510</v>
      </c>
      <c r="B239" s="181">
        <v>1049730112</v>
      </c>
      <c r="C239" s="40">
        <v>21</v>
      </c>
      <c r="D239" s="44" t="s">
        <v>586</v>
      </c>
      <c r="E239" s="213" t="s">
        <v>587</v>
      </c>
      <c r="F239" s="42">
        <v>2</v>
      </c>
      <c r="G239" s="39">
        <v>17</v>
      </c>
      <c r="H239" s="39">
        <v>0</v>
      </c>
      <c r="I239" s="39">
        <v>17</v>
      </c>
      <c r="J239" s="39">
        <v>1.02</v>
      </c>
      <c r="K239" s="39">
        <v>26</v>
      </c>
      <c r="L239" s="39">
        <v>0</v>
      </c>
      <c r="M239" s="39">
        <v>26</v>
      </c>
      <c r="N239" s="39">
        <v>26.06</v>
      </c>
      <c r="O239" s="39">
        <v>27</v>
      </c>
      <c r="P239" s="39">
        <v>0</v>
      </c>
      <c r="Q239" s="39">
        <v>27</v>
      </c>
      <c r="R239" s="39">
        <v>1.6199999999999999</v>
      </c>
      <c r="S239" s="9"/>
    </row>
    <row r="240" spans="1:19" ht="21">
      <c r="A240" s="10" t="s">
        <v>510</v>
      </c>
      <c r="B240" s="181">
        <v>1049730112</v>
      </c>
      <c r="C240" s="40">
        <v>22</v>
      </c>
      <c r="D240" s="44" t="s">
        <v>588</v>
      </c>
      <c r="E240" s="213" t="s">
        <v>589</v>
      </c>
      <c r="F240" s="42">
        <v>2</v>
      </c>
      <c r="G240" s="39">
        <v>45</v>
      </c>
      <c r="H240" s="39">
        <v>18</v>
      </c>
      <c r="I240" s="39">
        <v>63</v>
      </c>
      <c r="J240" s="39">
        <v>3.78</v>
      </c>
      <c r="K240" s="39">
        <v>39</v>
      </c>
      <c r="L240" s="39">
        <v>7</v>
      </c>
      <c r="M240" s="39">
        <v>46</v>
      </c>
      <c r="N240" s="39">
        <v>46.06</v>
      </c>
      <c r="O240" s="39">
        <v>54.5</v>
      </c>
      <c r="P240" s="39">
        <v>1.5</v>
      </c>
      <c r="Q240" s="39">
        <v>56</v>
      </c>
      <c r="R240" s="39">
        <v>3.36</v>
      </c>
      <c r="S240" s="9"/>
    </row>
    <row r="241" spans="1:19" ht="21">
      <c r="A241" s="10" t="s">
        <v>510</v>
      </c>
      <c r="B241" s="181">
        <v>1049730112</v>
      </c>
      <c r="C241" s="40">
        <v>23</v>
      </c>
      <c r="D241" s="44" t="s">
        <v>590</v>
      </c>
      <c r="E241" s="214" t="s">
        <v>591</v>
      </c>
      <c r="F241" s="40">
        <v>2</v>
      </c>
      <c r="G241" s="39">
        <v>49</v>
      </c>
      <c r="H241" s="39">
        <v>17</v>
      </c>
      <c r="I241" s="39">
        <v>66</v>
      </c>
      <c r="J241" s="39">
        <v>3.96</v>
      </c>
      <c r="K241" s="39">
        <v>32</v>
      </c>
      <c r="L241" s="39">
        <v>8</v>
      </c>
      <c r="M241" s="39">
        <v>40</v>
      </c>
      <c r="N241" s="39">
        <v>40.06</v>
      </c>
      <c r="O241" s="39">
        <v>45</v>
      </c>
      <c r="P241" s="39">
        <v>3</v>
      </c>
      <c r="Q241" s="39">
        <v>48</v>
      </c>
      <c r="R241" s="39">
        <v>2.88</v>
      </c>
      <c r="S241" s="9"/>
    </row>
    <row r="242" spans="1:19" ht="21">
      <c r="A242" s="10" t="s">
        <v>597</v>
      </c>
      <c r="B242" s="11">
        <v>1149100007</v>
      </c>
      <c r="C242" s="11">
        <v>1</v>
      </c>
      <c r="D242" s="215" t="s">
        <v>735</v>
      </c>
      <c r="E242" s="216">
        <v>1490501205611</v>
      </c>
      <c r="F242" s="11">
        <v>1</v>
      </c>
      <c r="G242" s="19">
        <v>28</v>
      </c>
      <c r="H242" s="19">
        <v>24</v>
      </c>
      <c r="I242" s="20">
        <f>SUM(G242:H242)</f>
        <v>52</v>
      </c>
      <c r="J242" s="19">
        <f>+I242*0.06</f>
        <v>3.12</v>
      </c>
      <c r="K242" s="19">
        <v>36</v>
      </c>
      <c r="L242" s="19">
        <v>6</v>
      </c>
      <c r="M242" s="19">
        <f>SUM(K242:L242)</f>
        <v>42</v>
      </c>
      <c r="N242" s="19">
        <f>+M242*0.06</f>
        <v>2.52</v>
      </c>
      <c r="O242" s="19">
        <v>43</v>
      </c>
      <c r="P242" s="19">
        <v>4.5</v>
      </c>
      <c r="Q242" s="19">
        <f>SUM(O242:P242)</f>
        <v>47.5</v>
      </c>
      <c r="R242" s="19">
        <f>+Q242*0.06</f>
        <v>2.85</v>
      </c>
      <c r="S242" s="15">
        <v>99</v>
      </c>
    </row>
    <row r="243" spans="1:19" ht="21">
      <c r="A243" s="10" t="s">
        <v>597</v>
      </c>
      <c r="B243" s="11">
        <v>1149100007</v>
      </c>
      <c r="C243" s="11">
        <v>2</v>
      </c>
      <c r="D243" s="215" t="s">
        <v>736</v>
      </c>
      <c r="E243" s="216">
        <v>1490700103745</v>
      </c>
      <c r="F243" s="11">
        <v>1</v>
      </c>
      <c r="G243" s="19">
        <v>25</v>
      </c>
      <c r="H243" s="19">
        <v>25</v>
      </c>
      <c r="I243" s="20">
        <f aca="true" t="shared" si="42" ref="I243:I301">SUM(G243:H243)</f>
        <v>50</v>
      </c>
      <c r="J243" s="19">
        <f aca="true" t="shared" si="43" ref="J243:J301">+I243*0.06</f>
        <v>3</v>
      </c>
      <c r="K243" s="19">
        <v>20</v>
      </c>
      <c r="L243" s="19">
        <v>1</v>
      </c>
      <c r="M243" s="19">
        <f aca="true" t="shared" si="44" ref="M243:M301">SUM(K243:L243)</f>
        <v>21</v>
      </c>
      <c r="N243" s="19">
        <f aca="true" t="shared" si="45" ref="N243:N301">+M243*0.06</f>
        <v>1.26</v>
      </c>
      <c r="O243" s="19">
        <v>36</v>
      </c>
      <c r="P243" s="19">
        <v>5</v>
      </c>
      <c r="Q243" s="19">
        <f aca="true" t="shared" si="46" ref="Q243:Q301">SUM(O243:P243)</f>
        <v>41</v>
      </c>
      <c r="R243" s="19">
        <f aca="true" t="shared" si="47" ref="R243:R301">+Q243*0.06</f>
        <v>2.46</v>
      </c>
      <c r="S243" s="15">
        <v>99</v>
      </c>
    </row>
    <row r="244" spans="1:19" ht="21">
      <c r="A244" s="10" t="s">
        <v>597</v>
      </c>
      <c r="B244" s="11">
        <v>1149100007</v>
      </c>
      <c r="C244" s="11">
        <v>3</v>
      </c>
      <c r="D244" s="215" t="s">
        <v>737</v>
      </c>
      <c r="E244" s="216">
        <v>1159900460631</v>
      </c>
      <c r="F244" s="11">
        <v>1</v>
      </c>
      <c r="G244" s="19">
        <v>31</v>
      </c>
      <c r="H244" s="19">
        <v>12</v>
      </c>
      <c r="I244" s="20">
        <f t="shared" si="42"/>
        <v>43</v>
      </c>
      <c r="J244" s="19">
        <f t="shared" si="43"/>
        <v>2.58</v>
      </c>
      <c r="K244" s="19">
        <v>26</v>
      </c>
      <c r="L244" s="19">
        <v>4</v>
      </c>
      <c r="M244" s="19">
        <f t="shared" si="44"/>
        <v>30</v>
      </c>
      <c r="N244" s="19">
        <f t="shared" si="45"/>
        <v>1.7999999999999998</v>
      </c>
      <c r="O244" s="19">
        <v>28</v>
      </c>
      <c r="P244" s="19">
        <v>8</v>
      </c>
      <c r="Q244" s="19">
        <f t="shared" si="46"/>
        <v>36</v>
      </c>
      <c r="R244" s="19">
        <f t="shared" si="47"/>
        <v>2.16</v>
      </c>
      <c r="S244" s="15">
        <v>99</v>
      </c>
    </row>
    <row r="245" spans="1:19" ht="21">
      <c r="A245" s="10" t="s">
        <v>597</v>
      </c>
      <c r="B245" s="11">
        <v>1149100007</v>
      </c>
      <c r="C245" s="11">
        <v>4</v>
      </c>
      <c r="D245" s="215" t="s">
        <v>738</v>
      </c>
      <c r="E245" s="216">
        <v>3490500537977</v>
      </c>
      <c r="F245" s="11">
        <v>1</v>
      </c>
      <c r="G245" s="19">
        <v>17</v>
      </c>
      <c r="H245" s="19">
        <v>8</v>
      </c>
      <c r="I245" s="20">
        <f t="shared" si="42"/>
        <v>25</v>
      </c>
      <c r="J245" s="19">
        <f t="shared" si="43"/>
        <v>1.5</v>
      </c>
      <c r="K245" s="19">
        <v>22</v>
      </c>
      <c r="L245" s="19">
        <v>2</v>
      </c>
      <c r="M245" s="19">
        <f t="shared" si="44"/>
        <v>24</v>
      </c>
      <c r="N245" s="19">
        <f t="shared" si="45"/>
        <v>1.44</v>
      </c>
      <c r="O245" s="19">
        <v>32</v>
      </c>
      <c r="P245" s="19">
        <v>3</v>
      </c>
      <c r="Q245" s="19">
        <f t="shared" si="46"/>
        <v>35</v>
      </c>
      <c r="R245" s="19">
        <f t="shared" si="47"/>
        <v>2.1</v>
      </c>
      <c r="S245" s="15">
        <v>99</v>
      </c>
    </row>
    <row r="246" spans="1:19" ht="21">
      <c r="A246" s="10" t="s">
        <v>597</v>
      </c>
      <c r="B246" s="11">
        <v>1149100007</v>
      </c>
      <c r="C246" s="11">
        <v>5</v>
      </c>
      <c r="D246" s="215" t="s">
        <v>739</v>
      </c>
      <c r="E246" s="216">
        <v>149070010421</v>
      </c>
      <c r="F246" s="11">
        <v>1</v>
      </c>
      <c r="G246" s="19">
        <v>39</v>
      </c>
      <c r="H246" s="19">
        <v>21</v>
      </c>
      <c r="I246" s="20">
        <f t="shared" si="42"/>
        <v>60</v>
      </c>
      <c r="J246" s="19">
        <f t="shared" si="43"/>
        <v>3.5999999999999996</v>
      </c>
      <c r="K246" s="19">
        <v>56</v>
      </c>
      <c r="L246" s="19">
        <v>20</v>
      </c>
      <c r="M246" s="19">
        <f t="shared" si="44"/>
        <v>76</v>
      </c>
      <c r="N246" s="19">
        <f t="shared" si="45"/>
        <v>4.56</v>
      </c>
      <c r="O246" s="19">
        <v>53</v>
      </c>
      <c r="P246" s="19">
        <v>4.5</v>
      </c>
      <c r="Q246" s="19">
        <f t="shared" si="46"/>
        <v>57.5</v>
      </c>
      <c r="R246" s="19">
        <f t="shared" si="47"/>
        <v>3.4499999999999997</v>
      </c>
      <c r="S246" s="15">
        <v>99</v>
      </c>
    </row>
    <row r="247" spans="1:19" ht="21">
      <c r="A247" s="10" t="s">
        <v>597</v>
      </c>
      <c r="B247" s="11">
        <v>1149100007</v>
      </c>
      <c r="C247" s="11">
        <v>6</v>
      </c>
      <c r="D247" s="215" t="s">
        <v>740</v>
      </c>
      <c r="E247" s="216">
        <v>1499900481181</v>
      </c>
      <c r="F247" s="11">
        <v>1</v>
      </c>
      <c r="G247" s="19">
        <v>15</v>
      </c>
      <c r="H247" s="19">
        <v>0</v>
      </c>
      <c r="I247" s="20">
        <f t="shared" si="42"/>
        <v>15</v>
      </c>
      <c r="J247" s="19">
        <f t="shared" si="43"/>
        <v>0.8999999999999999</v>
      </c>
      <c r="K247" s="19">
        <v>28</v>
      </c>
      <c r="L247" s="19">
        <v>5</v>
      </c>
      <c r="M247" s="19">
        <f t="shared" si="44"/>
        <v>33</v>
      </c>
      <c r="N247" s="19">
        <f t="shared" si="45"/>
        <v>1.98</v>
      </c>
      <c r="O247" s="19">
        <v>32</v>
      </c>
      <c r="P247" s="19">
        <v>0</v>
      </c>
      <c r="Q247" s="19">
        <f t="shared" si="46"/>
        <v>32</v>
      </c>
      <c r="R247" s="19">
        <f t="shared" si="47"/>
        <v>1.92</v>
      </c>
      <c r="S247" s="15">
        <v>99</v>
      </c>
    </row>
    <row r="248" spans="1:19" ht="21">
      <c r="A248" s="10" t="s">
        <v>597</v>
      </c>
      <c r="B248" s="11">
        <v>1149100007</v>
      </c>
      <c r="C248" s="11">
        <v>7</v>
      </c>
      <c r="D248" s="215" t="s">
        <v>741</v>
      </c>
      <c r="E248" s="216">
        <v>1499900457361</v>
      </c>
      <c r="F248" s="11">
        <v>1</v>
      </c>
      <c r="G248" s="19">
        <v>14</v>
      </c>
      <c r="H248" s="19">
        <v>0</v>
      </c>
      <c r="I248" s="20">
        <f t="shared" si="42"/>
        <v>14</v>
      </c>
      <c r="J248" s="19">
        <f t="shared" si="43"/>
        <v>0.84</v>
      </c>
      <c r="K248" s="19">
        <v>24</v>
      </c>
      <c r="L248" s="19">
        <v>3</v>
      </c>
      <c r="M248" s="19">
        <f t="shared" si="44"/>
        <v>27</v>
      </c>
      <c r="N248" s="19">
        <f t="shared" si="45"/>
        <v>1.6199999999999999</v>
      </c>
      <c r="O248" s="19">
        <v>28</v>
      </c>
      <c r="P248" s="19">
        <v>0</v>
      </c>
      <c r="Q248" s="19">
        <f t="shared" si="46"/>
        <v>28</v>
      </c>
      <c r="R248" s="19">
        <f t="shared" si="47"/>
        <v>1.68</v>
      </c>
      <c r="S248" s="15">
        <v>99</v>
      </c>
    </row>
    <row r="249" spans="1:19" ht="21">
      <c r="A249" s="10" t="s">
        <v>597</v>
      </c>
      <c r="B249" s="11">
        <v>1149100007</v>
      </c>
      <c r="C249" s="11">
        <v>8</v>
      </c>
      <c r="D249" s="215" t="s">
        <v>742</v>
      </c>
      <c r="E249" s="216">
        <v>1499900494991</v>
      </c>
      <c r="F249" s="11">
        <v>1</v>
      </c>
      <c r="G249" s="19">
        <v>30</v>
      </c>
      <c r="H249" s="19">
        <v>24</v>
      </c>
      <c r="I249" s="20">
        <f t="shared" si="42"/>
        <v>54</v>
      </c>
      <c r="J249" s="19">
        <f t="shared" si="43"/>
        <v>3.2399999999999998</v>
      </c>
      <c r="K249" s="19">
        <v>27</v>
      </c>
      <c r="L249" s="19">
        <v>8</v>
      </c>
      <c r="M249" s="19">
        <f t="shared" si="44"/>
        <v>35</v>
      </c>
      <c r="N249" s="19">
        <f t="shared" si="45"/>
        <v>2.1</v>
      </c>
      <c r="O249" s="19">
        <v>46</v>
      </c>
      <c r="P249" s="19">
        <v>4</v>
      </c>
      <c r="Q249" s="19">
        <f t="shared" si="46"/>
        <v>50</v>
      </c>
      <c r="R249" s="19">
        <f t="shared" si="47"/>
        <v>3</v>
      </c>
      <c r="S249" s="15">
        <v>99</v>
      </c>
    </row>
    <row r="250" spans="1:19" ht="21">
      <c r="A250" s="10" t="s">
        <v>597</v>
      </c>
      <c r="B250" s="11">
        <v>1149100007</v>
      </c>
      <c r="C250" s="11">
        <v>9</v>
      </c>
      <c r="D250" s="215" t="s">
        <v>743</v>
      </c>
      <c r="E250" s="216">
        <v>1490700104661</v>
      </c>
      <c r="F250" s="11">
        <v>1</v>
      </c>
      <c r="G250" s="19">
        <v>33</v>
      </c>
      <c r="H250" s="19">
        <v>18</v>
      </c>
      <c r="I250" s="20">
        <f t="shared" si="42"/>
        <v>51</v>
      </c>
      <c r="J250" s="19">
        <f t="shared" si="43"/>
        <v>3.06</v>
      </c>
      <c r="K250" s="19">
        <v>46</v>
      </c>
      <c r="L250" s="19">
        <v>11</v>
      </c>
      <c r="M250" s="19">
        <f t="shared" si="44"/>
        <v>57</v>
      </c>
      <c r="N250" s="19">
        <f t="shared" si="45"/>
        <v>3.42</v>
      </c>
      <c r="O250" s="19">
        <v>43</v>
      </c>
      <c r="P250" s="19">
        <v>1.5</v>
      </c>
      <c r="Q250" s="19">
        <f t="shared" si="46"/>
        <v>44.5</v>
      </c>
      <c r="R250" s="19">
        <f t="shared" si="47"/>
        <v>2.67</v>
      </c>
      <c r="S250" s="15">
        <v>99</v>
      </c>
    </row>
    <row r="251" spans="1:19" ht="21">
      <c r="A251" s="10" t="s">
        <v>597</v>
      </c>
      <c r="B251" s="11">
        <v>1149100007</v>
      </c>
      <c r="C251" s="11">
        <v>10</v>
      </c>
      <c r="D251" s="215" t="s">
        <v>744</v>
      </c>
      <c r="E251" s="216">
        <v>1490501206480</v>
      </c>
      <c r="F251" s="11">
        <v>1</v>
      </c>
      <c r="G251" s="19">
        <v>27</v>
      </c>
      <c r="H251" s="19">
        <v>14</v>
      </c>
      <c r="I251" s="20">
        <f t="shared" si="42"/>
        <v>41</v>
      </c>
      <c r="J251" s="19">
        <f t="shared" si="43"/>
        <v>2.46</v>
      </c>
      <c r="K251" s="19">
        <v>21</v>
      </c>
      <c r="L251" s="19">
        <v>9</v>
      </c>
      <c r="M251" s="19">
        <f t="shared" si="44"/>
        <v>30</v>
      </c>
      <c r="N251" s="19">
        <f t="shared" si="45"/>
        <v>1.7999999999999998</v>
      </c>
      <c r="O251" s="19">
        <v>34</v>
      </c>
      <c r="P251" s="19">
        <v>0</v>
      </c>
      <c r="Q251" s="19">
        <f t="shared" si="46"/>
        <v>34</v>
      </c>
      <c r="R251" s="19">
        <f t="shared" si="47"/>
        <v>2.04</v>
      </c>
      <c r="S251" s="15">
        <v>99</v>
      </c>
    </row>
    <row r="252" spans="1:19" ht="21">
      <c r="A252" s="10" t="s">
        <v>597</v>
      </c>
      <c r="B252" s="11">
        <v>1149100007</v>
      </c>
      <c r="C252" s="11">
        <v>11</v>
      </c>
      <c r="D252" s="215" t="s">
        <v>745</v>
      </c>
      <c r="E252" s="216">
        <v>1499900473927</v>
      </c>
      <c r="F252" s="11">
        <v>1</v>
      </c>
      <c r="G252" s="19">
        <v>23</v>
      </c>
      <c r="H252" s="19">
        <v>17</v>
      </c>
      <c r="I252" s="20">
        <f t="shared" si="42"/>
        <v>40</v>
      </c>
      <c r="J252" s="19">
        <f t="shared" si="43"/>
        <v>2.4</v>
      </c>
      <c r="K252" s="19">
        <v>36</v>
      </c>
      <c r="L252" s="19">
        <v>3</v>
      </c>
      <c r="M252" s="19">
        <f t="shared" si="44"/>
        <v>39</v>
      </c>
      <c r="N252" s="19">
        <f t="shared" si="45"/>
        <v>2.34</v>
      </c>
      <c r="O252" s="19">
        <v>31</v>
      </c>
      <c r="P252" s="19">
        <v>6</v>
      </c>
      <c r="Q252" s="19">
        <f t="shared" si="46"/>
        <v>37</v>
      </c>
      <c r="R252" s="19">
        <f t="shared" si="47"/>
        <v>2.2199999999999998</v>
      </c>
      <c r="S252" s="15">
        <v>99</v>
      </c>
    </row>
    <row r="253" spans="1:19" ht="21">
      <c r="A253" s="10" t="s">
        <v>597</v>
      </c>
      <c r="B253" s="11">
        <v>1149100007</v>
      </c>
      <c r="C253" s="11">
        <v>12</v>
      </c>
      <c r="D253" s="215" t="s">
        <v>746</v>
      </c>
      <c r="E253" s="216">
        <v>1499900469466</v>
      </c>
      <c r="F253" s="11">
        <v>1</v>
      </c>
      <c r="G253" s="19">
        <v>28</v>
      </c>
      <c r="H253" s="19">
        <v>24</v>
      </c>
      <c r="I253" s="20">
        <f t="shared" si="42"/>
        <v>52</v>
      </c>
      <c r="J253" s="19">
        <f t="shared" si="43"/>
        <v>3.12</v>
      </c>
      <c r="K253" s="19">
        <v>27</v>
      </c>
      <c r="L253" s="19">
        <v>8</v>
      </c>
      <c r="M253" s="19">
        <f t="shared" si="44"/>
        <v>35</v>
      </c>
      <c r="N253" s="19">
        <f t="shared" si="45"/>
        <v>2.1</v>
      </c>
      <c r="O253" s="19">
        <v>48</v>
      </c>
      <c r="P253" s="19">
        <v>4.5</v>
      </c>
      <c r="Q253" s="19">
        <f t="shared" si="46"/>
        <v>52.5</v>
      </c>
      <c r="R253" s="19">
        <f t="shared" si="47"/>
        <v>3.15</v>
      </c>
      <c r="S253" s="15">
        <v>99</v>
      </c>
    </row>
    <row r="254" spans="1:19" ht="21">
      <c r="A254" s="10" t="s">
        <v>597</v>
      </c>
      <c r="B254" s="11">
        <v>1149100007</v>
      </c>
      <c r="C254" s="11">
        <v>13</v>
      </c>
      <c r="D254" s="215" t="s">
        <v>747</v>
      </c>
      <c r="E254" s="216">
        <v>1499900481580</v>
      </c>
      <c r="F254" s="11">
        <v>1</v>
      </c>
      <c r="G254" s="19">
        <v>33</v>
      </c>
      <c r="H254" s="19">
        <v>23</v>
      </c>
      <c r="I254" s="20">
        <f t="shared" si="42"/>
        <v>56</v>
      </c>
      <c r="J254" s="19">
        <f t="shared" si="43"/>
        <v>3.36</v>
      </c>
      <c r="K254" s="19">
        <v>16</v>
      </c>
      <c r="L254" s="19">
        <v>8</v>
      </c>
      <c r="M254" s="19">
        <f t="shared" si="44"/>
        <v>24</v>
      </c>
      <c r="N254" s="19">
        <f t="shared" si="45"/>
        <v>1.44</v>
      </c>
      <c r="O254" s="19">
        <v>29</v>
      </c>
      <c r="P254" s="19">
        <v>1.5</v>
      </c>
      <c r="Q254" s="19">
        <f t="shared" si="46"/>
        <v>30.5</v>
      </c>
      <c r="R254" s="19">
        <f t="shared" si="47"/>
        <v>1.8299999999999998</v>
      </c>
      <c r="S254" s="15">
        <v>99</v>
      </c>
    </row>
    <row r="255" spans="1:19" ht="21">
      <c r="A255" s="10" t="s">
        <v>597</v>
      </c>
      <c r="B255" s="11">
        <v>1149100007</v>
      </c>
      <c r="C255" s="11">
        <v>14</v>
      </c>
      <c r="D255" s="215" t="s">
        <v>748</v>
      </c>
      <c r="E255" s="216">
        <v>1490501205971</v>
      </c>
      <c r="F255" s="11">
        <v>1</v>
      </c>
      <c r="G255" s="19">
        <v>39</v>
      </c>
      <c r="H255" s="19">
        <v>14</v>
      </c>
      <c r="I255" s="20">
        <f t="shared" si="42"/>
        <v>53</v>
      </c>
      <c r="J255" s="19">
        <f t="shared" si="43"/>
        <v>3.1799999999999997</v>
      </c>
      <c r="K255" s="19">
        <v>28</v>
      </c>
      <c r="L255" s="19">
        <v>5</v>
      </c>
      <c r="M255" s="19">
        <f t="shared" si="44"/>
        <v>33</v>
      </c>
      <c r="N255" s="19">
        <f t="shared" si="45"/>
        <v>1.98</v>
      </c>
      <c r="O255" s="19">
        <v>35</v>
      </c>
      <c r="P255" s="19">
        <v>1.5</v>
      </c>
      <c r="Q255" s="19">
        <f t="shared" si="46"/>
        <v>36.5</v>
      </c>
      <c r="R255" s="19">
        <f t="shared" si="47"/>
        <v>2.19</v>
      </c>
      <c r="S255" s="15">
        <v>99</v>
      </c>
    </row>
    <row r="256" spans="1:19" ht="21">
      <c r="A256" s="10" t="s">
        <v>597</v>
      </c>
      <c r="B256" s="11">
        <v>1149100007</v>
      </c>
      <c r="C256" s="11">
        <v>15</v>
      </c>
      <c r="D256" s="215" t="s">
        <v>749</v>
      </c>
      <c r="E256" s="216">
        <v>1499900476896</v>
      </c>
      <c r="F256" s="11">
        <v>1</v>
      </c>
      <c r="G256" s="19">
        <v>42</v>
      </c>
      <c r="H256" s="19">
        <v>24</v>
      </c>
      <c r="I256" s="20">
        <f t="shared" si="42"/>
        <v>66</v>
      </c>
      <c r="J256" s="19">
        <f t="shared" si="43"/>
        <v>3.96</v>
      </c>
      <c r="K256" s="19">
        <v>51</v>
      </c>
      <c r="L256" s="19">
        <v>9</v>
      </c>
      <c r="M256" s="19">
        <f t="shared" si="44"/>
        <v>60</v>
      </c>
      <c r="N256" s="19">
        <f t="shared" si="45"/>
        <v>3.5999999999999996</v>
      </c>
      <c r="O256" s="19">
        <v>56</v>
      </c>
      <c r="P256" s="19">
        <v>3</v>
      </c>
      <c r="Q256" s="19">
        <f t="shared" si="46"/>
        <v>59</v>
      </c>
      <c r="R256" s="19">
        <f t="shared" si="47"/>
        <v>3.54</v>
      </c>
      <c r="S256" s="15">
        <v>99</v>
      </c>
    </row>
    <row r="257" spans="1:19" ht="21">
      <c r="A257" s="10" t="s">
        <v>597</v>
      </c>
      <c r="B257" s="11">
        <v>1149100007</v>
      </c>
      <c r="C257" s="11">
        <v>16</v>
      </c>
      <c r="D257" s="215" t="s">
        <v>750</v>
      </c>
      <c r="E257" s="216">
        <v>1102170065358</v>
      </c>
      <c r="F257" s="11">
        <v>1</v>
      </c>
      <c r="G257" s="19">
        <v>33</v>
      </c>
      <c r="H257" s="19">
        <v>14</v>
      </c>
      <c r="I257" s="20">
        <f t="shared" si="42"/>
        <v>47</v>
      </c>
      <c r="J257" s="19">
        <f t="shared" si="43"/>
        <v>2.82</v>
      </c>
      <c r="K257" s="19">
        <v>49</v>
      </c>
      <c r="L257" s="19">
        <v>9</v>
      </c>
      <c r="M257" s="19">
        <f t="shared" si="44"/>
        <v>58</v>
      </c>
      <c r="N257" s="19">
        <f t="shared" si="45"/>
        <v>3.48</v>
      </c>
      <c r="O257" s="19">
        <v>57</v>
      </c>
      <c r="P257" s="19">
        <v>1.5</v>
      </c>
      <c r="Q257" s="19">
        <f t="shared" si="46"/>
        <v>58.5</v>
      </c>
      <c r="R257" s="19">
        <f t="shared" si="47"/>
        <v>3.51</v>
      </c>
      <c r="S257" s="15">
        <v>99</v>
      </c>
    </row>
    <row r="258" spans="1:19" ht="21">
      <c r="A258" s="10" t="s">
        <v>597</v>
      </c>
      <c r="B258" s="11">
        <v>1149100007</v>
      </c>
      <c r="C258" s="11">
        <v>17</v>
      </c>
      <c r="D258" s="215" t="s">
        <v>751</v>
      </c>
      <c r="E258" s="216">
        <v>1499900480982</v>
      </c>
      <c r="F258" s="11">
        <v>1</v>
      </c>
      <c r="G258" s="19">
        <v>24</v>
      </c>
      <c r="H258" s="19">
        <v>14</v>
      </c>
      <c r="I258" s="20">
        <f t="shared" si="42"/>
        <v>38</v>
      </c>
      <c r="J258" s="19">
        <f t="shared" si="43"/>
        <v>2.28</v>
      </c>
      <c r="K258" s="19">
        <v>22</v>
      </c>
      <c r="L258" s="19">
        <v>5</v>
      </c>
      <c r="M258" s="19">
        <f t="shared" si="44"/>
        <v>27</v>
      </c>
      <c r="N258" s="19">
        <f t="shared" si="45"/>
        <v>1.6199999999999999</v>
      </c>
      <c r="O258" s="19">
        <v>39</v>
      </c>
      <c r="P258" s="19">
        <v>3</v>
      </c>
      <c r="Q258" s="19">
        <f t="shared" si="46"/>
        <v>42</v>
      </c>
      <c r="R258" s="19">
        <f t="shared" si="47"/>
        <v>2.52</v>
      </c>
      <c r="S258" s="15">
        <v>99</v>
      </c>
    </row>
    <row r="259" spans="1:19" ht="21">
      <c r="A259" s="10" t="s">
        <v>597</v>
      </c>
      <c r="B259" s="11">
        <v>1149100007</v>
      </c>
      <c r="C259" s="11">
        <v>18</v>
      </c>
      <c r="D259" s="212" t="s">
        <v>752</v>
      </c>
      <c r="E259" s="217">
        <v>1469900726400</v>
      </c>
      <c r="F259" s="11">
        <v>2</v>
      </c>
      <c r="G259" s="19">
        <v>35</v>
      </c>
      <c r="H259" s="19">
        <v>23</v>
      </c>
      <c r="I259" s="20">
        <f t="shared" si="42"/>
        <v>58</v>
      </c>
      <c r="J259" s="19">
        <f t="shared" si="43"/>
        <v>3.48</v>
      </c>
      <c r="K259" s="19">
        <v>43</v>
      </c>
      <c r="L259" s="19">
        <v>1</v>
      </c>
      <c r="M259" s="19">
        <f t="shared" si="44"/>
        <v>44</v>
      </c>
      <c r="N259" s="19">
        <f t="shared" si="45"/>
        <v>2.6399999999999997</v>
      </c>
      <c r="O259" s="19">
        <v>46</v>
      </c>
      <c r="P259" s="19">
        <v>3</v>
      </c>
      <c r="Q259" s="19">
        <f t="shared" si="46"/>
        <v>49</v>
      </c>
      <c r="R259" s="19">
        <f t="shared" si="47"/>
        <v>2.94</v>
      </c>
      <c r="S259" s="15">
        <v>99</v>
      </c>
    </row>
    <row r="260" spans="1:19" ht="21">
      <c r="A260" s="10" t="s">
        <v>597</v>
      </c>
      <c r="B260" s="11">
        <v>1149100007</v>
      </c>
      <c r="C260" s="11">
        <v>19</v>
      </c>
      <c r="D260" s="212" t="s">
        <v>753</v>
      </c>
      <c r="E260" s="217">
        <v>1499900474567</v>
      </c>
      <c r="F260" s="11">
        <v>2</v>
      </c>
      <c r="G260" s="19">
        <v>33</v>
      </c>
      <c r="H260" s="19">
        <v>26</v>
      </c>
      <c r="I260" s="20">
        <f t="shared" si="42"/>
        <v>59</v>
      </c>
      <c r="J260" s="19">
        <f t="shared" si="43"/>
        <v>3.54</v>
      </c>
      <c r="K260" s="19">
        <v>33</v>
      </c>
      <c r="L260" s="19">
        <v>14</v>
      </c>
      <c r="M260" s="19">
        <f t="shared" si="44"/>
        <v>47</v>
      </c>
      <c r="N260" s="19">
        <f t="shared" si="45"/>
        <v>2.82</v>
      </c>
      <c r="O260" s="19">
        <v>28</v>
      </c>
      <c r="P260" s="19">
        <v>15</v>
      </c>
      <c r="Q260" s="19">
        <f t="shared" si="46"/>
        <v>43</v>
      </c>
      <c r="R260" s="19">
        <f t="shared" si="47"/>
        <v>2.58</v>
      </c>
      <c r="S260" s="15">
        <v>99</v>
      </c>
    </row>
    <row r="261" spans="1:19" ht="21">
      <c r="A261" s="10" t="s">
        <v>597</v>
      </c>
      <c r="B261" s="11">
        <v>1149100007</v>
      </c>
      <c r="C261" s="11">
        <v>20</v>
      </c>
      <c r="D261" s="212" t="s">
        <v>754</v>
      </c>
      <c r="E261" s="218">
        <v>1499900475393</v>
      </c>
      <c r="F261" s="11">
        <v>2</v>
      </c>
      <c r="G261" s="19">
        <v>42</v>
      </c>
      <c r="H261" s="19">
        <v>24</v>
      </c>
      <c r="I261" s="19">
        <f t="shared" si="42"/>
        <v>66</v>
      </c>
      <c r="J261" s="39">
        <f t="shared" si="43"/>
        <v>3.96</v>
      </c>
      <c r="K261" s="19">
        <v>42</v>
      </c>
      <c r="L261" s="19">
        <v>17</v>
      </c>
      <c r="M261" s="19">
        <f t="shared" si="44"/>
        <v>59</v>
      </c>
      <c r="N261" s="39">
        <f t="shared" si="45"/>
        <v>3.54</v>
      </c>
      <c r="O261" s="19">
        <v>58</v>
      </c>
      <c r="P261" s="19">
        <v>4</v>
      </c>
      <c r="Q261" s="19">
        <f t="shared" si="46"/>
        <v>62</v>
      </c>
      <c r="R261" s="39">
        <f t="shared" si="47"/>
        <v>3.7199999999999998</v>
      </c>
      <c r="S261" s="15">
        <v>99</v>
      </c>
    </row>
    <row r="262" spans="1:19" ht="21">
      <c r="A262" s="10" t="s">
        <v>597</v>
      </c>
      <c r="B262" s="11">
        <v>1149100007</v>
      </c>
      <c r="C262" s="11">
        <v>21</v>
      </c>
      <c r="D262" s="212" t="s">
        <v>755</v>
      </c>
      <c r="E262" s="218">
        <v>1490501205114</v>
      </c>
      <c r="F262" s="11">
        <v>2</v>
      </c>
      <c r="G262" s="19">
        <v>36</v>
      </c>
      <c r="H262" s="19">
        <v>31</v>
      </c>
      <c r="I262" s="19">
        <f t="shared" si="42"/>
        <v>67</v>
      </c>
      <c r="J262" s="39">
        <f t="shared" si="43"/>
        <v>4.02</v>
      </c>
      <c r="K262" s="19">
        <v>32</v>
      </c>
      <c r="L262" s="19">
        <v>2</v>
      </c>
      <c r="M262" s="19">
        <f t="shared" si="44"/>
        <v>34</v>
      </c>
      <c r="N262" s="39">
        <f t="shared" si="45"/>
        <v>2.04</v>
      </c>
      <c r="O262" s="19">
        <v>36</v>
      </c>
      <c r="P262" s="19">
        <v>6</v>
      </c>
      <c r="Q262" s="19">
        <f t="shared" si="46"/>
        <v>42</v>
      </c>
      <c r="R262" s="39">
        <f t="shared" si="47"/>
        <v>2.52</v>
      </c>
      <c r="S262" s="15">
        <v>99</v>
      </c>
    </row>
    <row r="263" spans="1:19" ht="21">
      <c r="A263" s="10" t="s">
        <v>597</v>
      </c>
      <c r="B263" s="11">
        <v>1149100007</v>
      </c>
      <c r="C263" s="11">
        <v>22</v>
      </c>
      <c r="D263" s="212" t="s">
        <v>756</v>
      </c>
      <c r="E263" s="218">
        <v>1499900480061</v>
      </c>
      <c r="F263" s="11">
        <v>2</v>
      </c>
      <c r="G263" s="19">
        <v>40</v>
      </c>
      <c r="H263" s="19">
        <v>27</v>
      </c>
      <c r="I263" s="19">
        <f t="shared" si="42"/>
        <v>67</v>
      </c>
      <c r="J263" s="39">
        <f t="shared" si="43"/>
        <v>4.02</v>
      </c>
      <c r="K263" s="19">
        <v>28</v>
      </c>
      <c r="L263" s="19">
        <v>5</v>
      </c>
      <c r="M263" s="19">
        <f t="shared" si="44"/>
        <v>33</v>
      </c>
      <c r="N263" s="39">
        <f t="shared" si="45"/>
        <v>1.98</v>
      </c>
      <c r="O263" s="19">
        <v>51</v>
      </c>
      <c r="P263" s="19">
        <v>1.5</v>
      </c>
      <c r="Q263" s="19">
        <f t="shared" si="46"/>
        <v>52.5</v>
      </c>
      <c r="R263" s="39">
        <f t="shared" si="47"/>
        <v>3.15</v>
      </c>
      <c r="S263" s="15">
        <v>99</v>
      </c>
    </row>
    <row r="264" spans="1:19" ht="21">
      <c r="A264" s="10" t="s">
        <v>597</v>
      </c>
      <c r="B264" s="11">
        <v>1149100007</v>
      </c>
      <c r="C264" s="11">
        <v>23</v>
      </c>
      <c r="D264" s="212" t="s">
        <v>757</v>
      </c>
      <c r="E264" s="218">
        <v>1490501202310</v>
      </c>
      <c r="F264" s="11">
        <v>2</v>
      </c>
      <c r="G264" s="19">
        <v>39</v>
      </c>
      <c r="H264" s="19">
        <v>24</v>
      </c>
      <c r="I264" s="19">
        <f t="shared" si="42"/>
        <v>63</v>
      </c>
      <c r="J264" s="39">
        <f t="shared" si="43"/>
        <v>3.78</v>
      </c>
      <c r="K264" s="19">
        <v>22</v>
      </c>
      <c r="L264" s="19">
        <v>2</v>
      </c>
      <c r="M264" s="19">
        <f t="shared" si="44"/>
        <v>24</v>
      </c>
      <c r="N264" s="39">
        <f t="shared" si="45"/>
        <v>1.44</v>
      </c>
      <c r="O264" s="19">
        <v>54</v>
      </c>
      <c r="P264" s="19">
        <v>4</v>
      </c>
      <c r="Q264" s="19">
        <f t="shared" si="46"/>
        <v>58</v>
      </c>
      <c r="R264" s="39">
        <f t="shared" si="47"/>
        <v>3.48</v>
      </c>
      <c r="S264" s="15">
        <v>99</v>
      </c>
    </row>
    <row r="265" spans="1:19" ht="21">
      <c r="A265" s="10" t="s">
        <v>597</v>
      </c>
      <c r="B265" s="11">
        <v>1149100007</v>
      </c>
      <c r="C265" s="11">
        <v>24</v>
      </c>
      <c r="D265" s="212" t="s">
        <v>758</v>
      </c>
      <c r="E265" s="218">
        <v>1103100909019</v>
      </c>
      <c r="F265" s="11">
        <v>2</v>
      </c>
      <c r="G265" s="19">
        <v>34</v>
      </c>
      <c r="H265" s="19">
        <v>28</v>
      </c>
      <c r="I265" s="19">
        <f t="shared" si="42"/>
        <v>62</v>
      </c>
      <c r="J265" s="39">
        <f t="shared" si="43"/>
        <v>3.7199999999999998</v>
      </c>
      <c r="K265" s="19">
        <v>42</v>
      </c>
      <c r="L265" s="19">
        <v>7</v>
      </c>
      <c r="M265" s="19">
        <f t="shared" si="44"/>
        <v>49</v>
      </c>
      <c r="N265" s="39">
        <f t="shared" si="45"/>
        <v>2.94</v>
      </c>
      <c r="O265" s="19">
        <v>43</v>
      </c>
      <c r="P265" s="19">
        <v>2.5</v>
      </c>
      <c r="Q265" s="19">
        <f t="shared" si="46"/>
        <v>45.5</v>
      </c>
      <c r="R265" s="39">
        <f t="shared" si="47"/>
        <v>2.73</v>
      </c>
      <c r="S265" s="15">
        <v>99</v>
      </c>
    </row>
    <row r="266" spans="1:19" ht="21">
      <c r="A266" s="10" t="s">
        <v>597</v>
      </c>
      <c r="B266" s="11">
        <v>1149100007</v>
      </c>
      <c r="C266" s="11">
        <v>25</v>
      </c>
      <c r="D266" s="12" t="s">
        <v>759</v>
      </c>
      <c r="E266" s="216">
        <v>1104200516851</v>
      </c>
      <c r="F266" s="11">
        <v>1</v>
      </c>
      <c r="G266" s="19">
        <v>44</v>
      </c>
      <c r="H266" s="19">
        <v>22</v>
      </c>
      <c r="I266" s="19">
        <f t="shared" si="42"/>
        <v>66</v>
      </c>
      <c r="J266" s="39">
        <f t="shared" si="43"/>
        <v>3.96</v>
      </c>
      <c r="K266" s="19">
        <v>32</v>
      </c>
      <c r="L266" s="19">
        <v>8</v>
      </c>
      <c r="M266" s="19">
        <f t="shared" si="44"/>
        <v>40</v>
      </c>
      <c r="N266" s="39">
        <f t="shared" si="45"/>
        <v>2.4</v>
      </c>
      <c r="O266" s="19">
        <v>55</v>
      </c>
      <c r="P266" s="19">
        <v>3</v>
      </c>
      <c r="Q266" s="19">
        <f t="shared" si="46"/>
        <v>58</v>
      </c>
      <c r="R266" s="39">
        <f t="shared" si="47"/>
        <v>3.48</v>
      </c>
      <c r="S266" s="15">
        <v>99</v>
      </c>
    </row>
    <row r="267" spans="1:19" ht="21">
      <c r="A267" s="10" t="s">
        <v>597</v>
      </c>
      <c r="B267" s="11">
        <v>1149100007</v>
      </c>
      <c r="C267" s="11">
        <v>26</v>
      </c>
      <c r="D267" s="12" t="s">
        <v>760</v>
      </c>
      <c r="E267" s="216">
        <v>1499900481482</v>
      </c>
      <c r="F267" s="11">
        <v>1</v>
      </c>
      <c r="G267" s="19">
        <v>44</v>
      </c>
      <c r="H267" s="19">
        <v>28</v>
      </c>
      <c r="I267" s="19">
        <f t="shared" si="42"/>
        <v>72</v>
      </c>
      <c r="J267" s="39">
        <f t="shared" si="43"/>
        <v>4.32</v>
      </c>
      <c r="K267" s="19">
        <v>36</v>
      </c>
      <c r="L267" s="19">
        <v>17</v>
      </c>
      <c r="M267" s="19">
        <f t="shared" si="44"/>
        <v>53</v>
      </c>
      <c r="N267" s="39">
        <f t="shared" si="45"/>
        <v>3.1799999999999997</v>
      </c>
      <c r="O267" s="19">
        <v>56</v>
      </c>
      <c r="P267" s="19">
        <v>12.5</v>
      </c>
      <c r="Q267" s="19">
        <f t="shared" si="46"/>
        <v>68.5</v>
      </c>
      <c r="R267" s="39">
        <f t="shared" si="47"/>
        <v>4.109999999999999</v>
      </c>
      <c r="S267" s="15">
        <v>99</v>
      </c>
    </row>
    <row r="268" spans="1:19" ht="21">
      <c r="A268" s="10" t="s">
        <v>597</v>
      </c>
      <c r="B268" s="11">
        <v>1149100007</v>
      </c>
      <c r="C268" s="11">
        <v>27</v>
      </c>
      <c r="D268" s="12" t="s">
        <v>761</v>
      </c>
      <c r="E268" s="216">
        <v>1499900467846</v>
      </c>
      <c r="F268" s="11">
        <v>1</v>
      </c>
      <c r="G268" s="19">
        <v>42</v>
      </c>
      <c r="H268" s="19">
        <v>15</v>
      </c>
      <c r="I268" s="19">
        <f t="shared" si="42"/>
        <v>57</v>
      </c>
      <c r="J268" s="39">
        <f t="shared" si="43"/>
        <v>3.42</v>
      </c>
      <c r="K268" s="19">
        <v>56</v>
      </c>
      <c r="L268" s="19">
        <v>16</v>
      </c>
      <c r="M268" s="19">
        <f t="shared" si="44"/>
        <v>72</v>
      </c>
      <c r="N268" s="39">
        <f t="shared" si="45"/>
        <v>4.32</v>
      </c>
      <c r="O268" s="19">
        <v>47</v>
      </c>
      <c r="P268" s="19">
        <v>15</v>
      </c>
      <c r="Q268" s="19">
        <f t="shared" si="46"/>
        <v>62</v>
      </c>
      <c r="R268" s="39">
        <f t="shared" si="47"/>
        <v>3.7199999999999998</v>
      </c>
      <c r="S268" s="15">
        <v>99</v>
      </c>
    </row>
    <row r="269" spans="1:19" ht="21">
      <c r="A269" s="10" t="s">
        <v>597</v>
      </c>
      <c r="B269" s="11">
        <v>1149100007</v>
      </c>
      <c r="C269" s="11">
        <v>28</v>
      </c>
      <c r="D269" s="12" t="s">
        <v>762</v>
      </c>
      <c r="E269" s="216">
        <v>1305300015577</v>
      </c>
      <c r="F269" s="11">
        <v>1</v>
      </c>
      <c r="G269" s="19">
        <v>41</v>
      </c>
      <c r="H269" s="19">
        <v>20</v>
      </c>
      <c r="I269" s="19">
        <f t="shared" si="42"/>
        <v>61</v>
      </c>
      <c r="J269" s="39">
        <f t="shared" si="43"/>
        <v>3.6599999999999997</v>
      </c>
      <c r="K269" s="19">
        <v>60</v>
      </c>
      <c r="L269" s="19">
        <v>18</v>
      </c>
      <c r="M269" s="19">
        <f t="shared" si="44"/>
        <v>78</v>
      </c>
      <c r="N269" s="39">
        <f t="shared" si="45"/>
        <v>4.68</v>
      </c>
      <c r="O269" s="19">
        <v>58</v>
      </c>
      <c r="P269" s="19">
        <v>11</v>
      </c>
      <c r="Q269" s="19">
        <f t="shared" si="46"/>
        <v>69</v>
      </c>
      <c r="R269" s="39">
        <f t="shared" si="47"/>
        <v>4.14</v>
      </c>
      <c r="S269" s="15">
        <v>99</v>
      </c>
    </row>
    <row r="270" spans="1:19" ht="21">
      <c r="A270" s="10" t="s">
        <v>597</v>
      </c>
      <c r="B270" s="11">
        <v>1149100007</v>
      </c>
      <c r="C270" s="11">
        <v>29</v>
      </c>
      <c r="D270" s="12" t="s">
        <v>763</v>
      </c>
      <c r="E270" s="216">
        <v>1469000038817</v>
      </c>
      <c r="F270" s="11">
        <v>1</v>
      </c>
      <c r="G270" s="19">
        <v>32</v>
      </c>
      <c r="H270" s="19">
        <v>17</v>
      </c>
      <c r="I270" s="19">
        <f t="shared" si="42"/>
        <v>49</v>
      </c>
      <c r="J270" s="39">
        <f t="shared" si="43"/>
        <v>2.94</v>
      </c>
      <c r="K270" s="19">
        <v>20</v>
      </c>
      <c r="L270" s="19">
        <v>17</v>
      </c>
      <c r="M270" s="19">
        <f t="shared" si="44"/>
        <v>37</v>
      </c>
      <c r="N270" s="39">
        <f t="shared" si="45"/>
        <v>2.2199999999999998</v>
      </c>
      <c r="O270" s="19">
        <v>39</v>
      </c>
      <c r="P270" s="19">
        <v>11.5</v>
      </c>
      <c r="Q270" s="19">
        <f t="shared" si="46"/>
        <v>50.5</v>
      </c>
      <c r="R270" s="39">
        <f t="shared" si="47"/>
        <v>3.03</v>
      </c>
      <c r="S270" s="15">
        <v>99</v>
      </c>
    </row>
    <row r="271" spans="1:19" ht="21">
      <c r="A271" s="10" t="s">
        <v>597</v>
      </c>
      <c r="B271" s="11">
        <v>1149100007</v>
      </c>
      <c r="C271" s="11">
        <v>30</v>
      </c>
      <c r="D271" s="12" t="s">
        <v>764</v>
      </c>
      <c r="E271" s="216">
        <v>1499900467846</v>
      </c>
      <c r="F271" s="11">
        <v>1</v>
      </c>
      <c r="G271" s="19">
        <v>34</v>
      </c>
      <c r="H271" s="19">
        <v>4</v>
      </c>
      <c r="I271" s="19">
        <f t="shared" si="42"/>
        <v>38</v>
      </c>
      <c r="J271" s="39">
        <f t="shared" si="43"/>
        <v>2.28</v>
      </c>
      <c r="K271" s="19">
        <v>42</v>
      </c>
      <c r="L271" s="19">
        <v>9</v>
      </c>
      <c r="M271" s="19">
        <f t="shared" si="44"/>
        <v>51</v>
      </c>
      <c r="N271" s="39">
        <f t="shared" si="45"/>
        <v>3.06</v>
      </c>
      <c r="O271" s="19">
        <v>38</v>
      </c>
      <c r="P271" s="19">
        <v>9.5</v>
      </c>
      <c r="Q271" s="19">
        <f t="shared" si="46"/>
        <v>47.5</v>
      </c>
      <c r="R271" s="39">
        <f t="shared" si="47"/>
        <v>2.85</v>
      </c>
      <c r="S271" s="15">
        <v>99</v>
      </c>
    </row>
    <row r="272" spans="1:19" ht="21">
      <c r="A272" s="10" t="s">
        <v>597</v>
      </c>
      <c r="B272" s="11">
        <v>1149100007</v>
      </c>
      <c r="C272" s="11">
        <v>31</v>
      </c>
      <c r="D272" s="12" t="s">
        <v>765</v>
      </c>
      <c r="E272" s="216">
        <v>1499900479241</v>
      </c>
      <c r="F272" s="11">
        <v>1</v>
      </c>
      <c r="G272" s="19">
        <v>40</v>
      </c>
      <c r="H272" s="19">
        <v>30</v>
      </c>
      <c r="I272" s="19">
        <f t="shared" si="42"/>
        <v>70</v>
      </c>
      <c r="J272" s="39">
        <f t="shared" si="43"/>
        <v>4.2</v>
      </c>
      <c r="K272" s="19">
        <v>65</v>
      </c>
      <c r="L272" s="19">
        <v>23</v>
      </c>
      <c r="M272" s="19">
        <f t="shared" si="44"/>
        <v>88</v>
      </c>
      <c r="N272" s="39">
        <f t="shared" si="45"/>
        <v>5.279999999999999</v>
      </c>
      <c r="O272" s="19">
        <v>64</v>
      </c>
      <c r="P272" s="19">
        <v>10.5</v>
      </c>
      <c r="Q272" s="19">
        <f t="shared" si="46"/>
        <v>74.5</v>
      </c>
      <c r="R272" s="39">
        <f t="shared" si="47"/>
        <v>4.47</v>
      </c>
      <c r="S272" s="15">
        <v>99</v>
      </c>
    </row>
    <row r="273" spans="1:19" ht="21">
      <c r="A273" s="10" t="s">
        <v>597</v>
      </c>
      <c r="B273" s="11">
        <v>1149100007</v>
      </c>
      <c r="C273" s="11">
        <v>32</v>
      </c>
      <c r="D273" s="12" t="s">
        <v>766</v>
      </c>
      <c r="E273" s="216">
        <v>1499900469822</v>
      </c>
      <c r="F273" s="11">
        <v>1</v>
      </c>
      <c r="G273" s="19">
        <v>46</v>
      </c>
      <c r="H273" s="19">
        <v>17</v>
      </c>
      <c r="I273" s="19">
        <f t="shared" si="42"/>
        <v>63</v>
      </c>
      <c r="J273" s="39">
        <f t="shared" si="43"/>
        <v>3.78</v>
      </c>
      <c r="K273" s="19">
        <v>57</v>
      </c>
      <c r="L273" s="19">
        <v>20</v>
      </c>
      <c r="M273" s="19">
        <f t="shared" si="44"/>
        <v>77</v>
      </c>
      <c r="N273" s="39">
        <f t="shared" si="45"/>
        <v>4.62</v>
      </c>
      <c r="O273" s="19">
        <v>64</v>
      </c>
      <c r="P273" s="19">
        <v>10</v>
      </c>
      <c r="Q273" s="19">
        <f t="shared" si="46"/>
        <v>74</v>
      </c>
      <c r="R273" s="39">
        <f t="shared" si="47"/>
        <v>4.4399999999999995</v>
      </c>
      <c r="S273" s="15">
        <v>99</v>
      </c>
    </row>
    <row r="274" spans="1:19" ht="21">
      <c r="A274" s="10" t="s">
        <v>597</v>
      </c>
      <c r="B274" s="11">
        <v>1149100007</v>
      </c>
      <c r="C274" s="11">
        <v>33</v>
      </c>
      <c r="D274" s="12" t="s">
        <v>767</v>
      </c>
      <c r="E274" s="216">
        <v>1499900462534</v>
      </c>
      <c r="F274" s="11">
        <v>1</v>
      </c>
      <c r="G274" s="19">
        <v>39</v>
      </c>
      <c r="H274" s="19">
        <v>21</v>
      </c>
      <c r="I274" s="19">
        <f t="shared" si="42"/>
        <v>60</v>
      </c>
      <c r="J274" s="39">
        <f t="shared" si="43"/>
        <v>3.5999999999999996</v>
      </c>
      <c r="K274" s="19">
        <v>58</v>
      </c>
      <c r="L274" s="19">
        <v>20</v>
      </c>
      <c r="M274" s="19">
        <f t="shared" si="44"/>
        <v>78</v>
      </c>
      <c r="N274" s="39">
        <f t="shared" si="45"/>
        <v>4.68</v>
      </c>
      <c r="O274" s="19">
        <v>24</v>
      </c>
      <c r="P274" s="19">
        <v>12.5</v>
      </c>
      <c r="Q274" s="19">
        <f t="shared" si="46"/>
        <v>36.5</v>
      </c>
      <c r="R274" s="39">
        <f t="shared" si="47"/>
        <v>2.19</v>
      </c>
      <c r="S274" s="15">
        <v>99</v>
      </c>
    </row>
    <row r="275" spans="1:19" ht="21">
      <c r="A275" s="10" t="s">
        <v>597</v>
      </c>
      <c r="B275" s="11">
        <v>1149100007</v>
      </c>
      <c r="C275" s="11">
        <v>34</v>
      </c>
      <c r="D275" s="12" t="s">
        <v>768</v>
      </c>
      <c r="E275" s="216">
        <v>1339900860905</v>
      </c>
      <c r="F275" s="11">
        <v>1</v>
      </c>
      <c r="G275" s="19">
        <v>40</v>
      </c>
      <c r="H275" s="19">
        <v>26</v>
      </c>
      <c r="I275" s="19">
        <f t="shared" si="42"/>
        <v>66</v>
      </c>
      <c r="J275" s="39">
        <f t="shared" si="43"/>
        <v>3.96</v>
      </c>
      <c r="K275" s="19">
        <v>51</v>
      </c>
      <c r="L275" s="19">
        <v>6</v>
      </c>
      <c r="M275" s="19">
        <f t="shared" si="44"/>
        <v>57</v>
      </c>
      <c r="N275" s="39">
        <f t="shared" si="45"/>
        <v>3.42</v>
      </c>
      <c r="O275" s="19">
        <v>61</v>
      </c>
      <c r="P275" s="19">
        <v>14</v>
      </c>
      <c r="Q275" s="19">
        <f t="shared" si="46"/>
        <v>75</v>
      </c>
      <c r="R275" s="39">
        <f t="shared" si="47"/>
        <v>4.5</v>
      </c>
      <c r="S275" s="15">
        <v>99</v>
      </c>
    </row>
    <row r="276" spans="1:19" ht="21">
      <c r="A276" s="10" t="s">
        <v>597</v>
      </c>
      <c r="B276" s="11">
        <v>1149100007</v>
      </c>
      <c r="C276" s="11">
        <v>35</v>
      </c>
      <c r="D276" s="12" t="s">
        <v>769</v>
      </c>
      <c r="E276" s="216">
        <v>1499900472211</v>
      </c>
      <c r="F276" s="11">
        <v>1</v>
      </c>
      <c r="G276" s="19">
        <v>33</v>
      </c>
      <c r="H276" s="19">
        <v>34</v>
      </c>
      <c r="I276" s="19">
        <f t="shared" si="42"/>
        <v>67</v>
      </c>
      <c r="J276" s="39">
        <f t="shared" si="43"/>
        <v>4.02</v>
      </c>
      <c r="K276" s="19">
        <v>63</v>
      </c>
      <c r="L276" s="19">
        <v>20</v>
      </c>
      <c r="M276" s="19">
        <f t="shared" si="44"/>
        <v>83</v>
      </c>
      <c r="N276" s="39">
        <f t="shared" si="45"/>
        <v>4.9799999999999995</v>
      </c>
      <c r="O276" s="19">
        <v>56</v>
      </c>
      <c r="P276" s="19">
        <v>12</v>
      </c>
      <c r="Q276" s="19">
        <f t="shared" si="46"/>
        <v>68</v>
      </c>
      <c r="R276" s="39">
        <f t="shared" si="47"/>
        <v>4.08</v>
      </c>
      <c r="S276" s="15">
        <v>99</v>
      </c>
    </row>
    <row r="277" spans="1:19" ht="21">
      <c r="A277" s="10" t="s">
        <v>597</v>
      </c>
      <c r="B277" s="11">
        <v>1149100007</v>
      </c>
      <c r="C277" s="11">
        <v>36</v>
      </c>
      <c r="D277" s="12" t="s">
        <v>770</v>
      </c>
      <c r="E277" s="216">
        <v>1139400021698</v>
      </c>
      <c r="F277" s="11">
        <v>1</v>
      </c>
      <c r="G277" s="19">
        <v>37</v>
      </c>
      <c r="H277" s="19">
        <v>31</v>
      </c>
      <c r="I277" s="19">
        <f t="shared" si="42"/>
        <v>68</v>
      </c>
      <c r="J277" s="39">
        <f t="shared" si="43"/>
        <v>4.08</v>
      </c>
      <c r="K277" s="19">
        <v>63</v>
      </c>
      <c r="L277" s="19">
        <v>23</v>
      </c>
      <c r="M277" s="19">
        <f t="shared" si="44"/>
        <v>86</v>
      </c>
      <c r="N277" s="39">
        <f t="shared" si="45"/>
        <v>5.16</v>
      </c>
      <c r="O277" s="19">
        <v>45</v>
      </c>
      <c r="P277" s="19">
        <v>14</v>
      </c>
      <c r="Q277" s="19">
        <f t="shared" si="46"/>
        <v>59</v>
      </c>
      <c r="R277" s="39">
        <f t="shared" si="47"/>
        <v>3.54</v>
      </c>
      <c r="S277" s="15">
        <v>99</v>
      </c>
    </row>
    <row r="278" spans="1:19" ht="21">
      <c r="A278" s="10" t="s">
        <v>597</v>
      </c>
      <c r="B278" s="11">
        <v>1149100007</v>
      </c>
      <c r="C278" s="11">
        <v>37</v>
      </c>
      <c r="D278" s="12" t="s">
        <v>771</v>
      </c>
      <c r="E278" s="216">
        <v>1104700109821</v>
      </c>
      <c r="F278" s="11">
        <v>2</v>
      </c>
      <c r="G278" s="19">
        <v>36</v>
      </c>
      <c r="H278" s="19">
        <v>26</v>
      </c>
      <c r="I278" s="19">
        <f t="shared" si="42"/>
        <v>62</v>
      </c>
      <c r="J278" s="39">
        <f t="shared" si="43"/>
        <v>3.7199999999999998</v>
      </c>
      <c r="K278" s="19">
        <v>36</v>
      </c>
      <c r="L278" s="19">
        <v>11</v>
      </c>
      <c r="M278" s="19">
        <f t="shared" si="44"/>
        <v>47</v>
      </c>
      <c r="N278" s="39">
        <f t="shared" si="45"/>
        <v>2.82</v>
      </c>
      <c r="O278" s="19">
        <v>26</v>
      </c>
      <c r="P278" s="19">
        <v>8.5</v>
      </c>
      <c r="Q278" s="19">
        <f t="shared" si="46"/>
        <v>34.5</v>
      </c>
      <c r="R278" s="39">
        <f t="shared" si="47"/>
        <v>2.07</v>
      </c>
      <c r="S278" s="15">
        <v>99</v>
      </c>
    </row>
    <row r="279" spans="1:19" ht="21">
      <c r="A279" s="10" t="s">
        <v>597</v>
      </c>
      <c r="B279" s="11">
        <v>1149100007</v>
      </c>
      <c r="C279" s="11">
        <v>38</v>
      </c>
      <c r="D279" s="12" t="s">
        <v>772</v>
      </c>
      <c r="E279" s="216">
        <v>1499900483795</v>
      </c>
      <c r="F279" s="11">
        <v>2</v>
      </c>
      <c r="G279" s="19">
        <v>41</v>
      </c>
      <c r="H279" s="19">
        <v>18</v>
      </c>
      <c r="I279" s="19">
        <f t="shared" si="42"/>
        <v>59</v>
      </c>
      <c r="J279" s="39">
        <f t="shared" si="43"/>
        <v>3.54</v>
      </c>
      <c r="K279" s="19">
        <v>41</v>
      </c>
      <c r="L279" s="19">
        <v>9</v>
      </c>
      <c r="M279" s="19">
        <f t="shared" si="44"/>
        <v>50</v>
      </c>
      <c r="N279" s="39">
        <f t="shared" si="45"/>
        <v>3</v>
      </c>
      <c r="O279" s="19">
        <v>46</v>
      </c>
      <c r="P279" s="19">
        <v>14</v>
      </c>
      <c r="Q279" s="19">
        <f t="shared" si="46"/>
        <v>60</v>
      </c>
      <c r="R279" s="39">
        <f t="shared" si="47"/>
        <v>3.5999999999999996</v>
      </c>
      <c r="S279" s="15">
        <v>99</v>
      </c>
    </row>
    <row r="280" spans="1:19" ht="21">
      <c r="A280" s="10" t="s">
        <v>597</v>
      </c>
      <c r="B280" s="11">
        <v>1149100007</v>
      </c>
      <c r="C280" s="11">
        <v>39</v>
      </c>
      <c r="D280" s="12" t="s">
        <v>773</v>
      </c>
      <c r="E280" s="216">
        <v>1101000121779</v>
      </c>
      <c r="F280" s="11">
        <v>2</v>
      </c>
      <c r="G280" s="19">
        <v>29</v>
      </c>
      <c r="H280" s="19">
        <v>34</v>
      </c>
      <c r="I280" s="19">
        <f t="shared" si="42"/>
        <v>63</v>
      </c>
      <c r="J280" s="39">
        <f t="shared" si="43"/>
        <v>3.78</v>
      </c>
      <c r="K280" s="19">
        <v>39</v>
      </c>
      <c r="L280" s="19">
        <v>11</v>
      </c>
      <c r="M280" s="19">
        <f t="shared" si="44"/>
        <v>50</v>
      </c>
      <c r="N280" s="39">
        <f t="shared" si="45"/>
        <v>3</v>
      </c>
      <c r="O280" s="19">
        <v>52</v>
      </c>
      <c r="P280" s="19">
        <v>15</v>
      </c>
      <c r="Q280" s="19">
        <f t="shared" si="46"/>
        <v>67</v>
      </c>
      <c r="R280" s="39">
        <f t="shared" si="47"/>
        <v>4.02</v>
      </c>
      <c r="S280" s="15">
        <v>99</v>
      </c>
    </row>
    <row r="281" spans="1:19" ht="21">
      <c r="A281" s="10" t="s">
        <v>597</v>
      </c>
      <c r="B281" s="11">
        <v>1149100007</v>
      </c>
      <c r="C281" s="11">
        <v>40</v>
      </c>
      <c r="D281" s="12" t="s">
        <v>774</v>
      </c>
      <c r="E281" s="216">
        <v>1499900462445</v>
      </c>
      <c r="F281" s="11">
        <v>2</v>
      </c>
      <c r="G281" s="19">
        <v>57</v>
      </c>
      <c r="H281" s="19">
        <v>22</v>
      </c>
      <c r="I281" s="19">
        <f t="shared" si="42"/>
        <v>79</v>
      </c>
      <c r="J281" s="39">
        <f t="shared" si="43"/>
        <v>4.74</v>
      </c>
      <c r="K281" s="19">
        <v>55</v>
      </c>
      <c r="L281" s="19">
        <v>15</v>
      </c>
      <c r="M281" s="19">
        <f t="shared" si="44"/>
        <v>70</v>
      </c>
      <c r="N281" s="39">
        <f t="shared" si="45"/>
        <v>4.2</v>
      </c>
      <c r="O281" s="19">
        <v>58</v>
      </c>
      <c r="P281" s="19">
        <v>10</v>
      </c>
      <c r="Q281" s="19">
        <f t="shared" si="46"/>
        <v>68</v>
      </c>
      <c r="R281" s="39">
        <f t="shared" si="47"/>
        <v>4.08</v>
      </c>
      <c r="S281" s="15">
        <v>99</v>
      </c>
    </row>
    <row r="282" spans="1:19" ht="21">
      <c r="A282" s="10" t="s">
        <v>597</v>
      </c>
      <c r="B282" s="11">
        <v>1149100007</v>
      </c>
      <c r="C282" s="11">
        <v>41</v>
      </c>
      <c r="D282" s="12" t="s">
        <v>775</v>
      </c>
      <c r="E282" s="216">
        <v>1499900465274</v>
      </c>
      <c r="F282" s="11">
        <v>2</v>
      </c>
      <c r="G282" s="19">
        <v>38</v>
      </c>
      <c r="H282" s="19">
        <v>12</v>
      </c>
      <c r="I282" s="19">
        <f t="shared" si="42"/>
        <v>50</v>
      </c>
      <c r="J282" s="39">
        <f t="shared" si="43"/>
        <v>3</v>
      </c>
      <c r="K282" s="19">
        <v>32</v>
      </c>
      <c r="L282" s="19">
        <v>10</v>
      </c>
      <c r="M282" s="19">
        <f t="shared" si="44"/>
        <v>42</v>
      </c>
      <c r="N282" s="39">
        <f t="shared" si="45"/>
        <v>2.52</v>
      </c>
      <c r="O282" s="19">
        <v>44</v>
      </c>
      <c r="P282" s="19">
        <v>10</v>
      </c>
      <c r="Q282" s="19">
        <f t="shared" si="46"/>
        <v>54</v>
      </c>
      <c r="R282" s="39">
        <f t="shared" si="47"/>
        <v>3.2399999999999998</v>
      </c>
      <c r="S282" s="15">
        <v>99</v>
      </c>
    </row>
    <row r="283" spans="1:19" ht="21">
      <c r="A283" s="10" t="s">
        <v>597</v>
      </c>
      <c r="B283" s="11">
        <v>1149100007</v>
      </c>
      <c r="C283" s="11">
        <v>42</v>
      </c>
      <c r="D283" s="12" t="s">
        <v>776</v>
      </c>
      <c r="E283" s="217">
        <v>1490501206145</v>
      </c>
      <c r="F283" s="11">
        <v>2</v>
      </c>
      <c r="G283" s="19">
        <v>45</v>
      </c>
      <c r="H283" s="19">
        <v>26</v>
      </c>
      <c r="I283" s="19">
        <f t="shared" si="42"/>
        <v>71</v>
      </c>
      <c r="J283" s="39">
        <f t="shared" si="43"/>
        <v>4.26</v>
      </c>
      <c r="K283" s="19">
        <v>32</v>
      </c>
      <c r="L283" s="19">
        <v>8</v>
      </c>
      <c r="M283" s="19">
        <f t="shared" si="44"/>
        <v>40</v>
      </c>
      <c r="N283" s="39">
        <f t="shared" si="45"/>
        <v>2.4</v>
      </c>
      <c r="O283" s="19">
        <v>55</v>
      </c>
      <c r="P283" s="19">
        <v>10</v>
      </c>
      <c r="Q283" s="19">
        <f t="shared" si="46"/>
        <v>65</v>
      </c>
      <c r="R283" s="39">
        <f t="shared" si="47"/>
        <v>3.9</v>
      </c>
      <c r="S283" s="15">
        <v>99</v>
      </c>
    </row>
    <row r="284" spans="1:19" ht="21">
      <c r="A284" s="10" t="s">
        <v>597</v>
      </c>
      <c r="B284" s="11">
        <v>1149100007</v>
      </c>
      <c r="C284" s="11">
        <v>43</v>
      </c>
      <c r="D284" s="12" t="s">
        <v>777</v>
      </c>
      <c r="E284" s="217">
        <v>1469000044388</v>
      </c>
      <c r="F284" s="11">
        <v>2</v>
      </c>
      <c r="G284" s="19">
        <v>36</v>
      </c>
      <c r="H284" s="19">
        <v>21</v>
      </c>
      <c r="I284" s="19">
        <f t="shared" si="42"/>
        <v>57</v>
      </c>
      <c r="J284" s="39">
        <f t="shared" si="43"/>
        <v>3.42</v>
      </c>
      <c r="K284" s="19">
        <v>44</v>
      </c>
      <c r="L284" s="19">
        <v>14</v>
      </c>
      <c r="M284" s="19">
        <f t="shared" si="44"/>
        <v>58</v>
      </c>
      <c r="N284" s="39">
        <f t="shared" si="45"/>
        <v>3.48</v>
      </c>
      <c r="O284" s="19">
        <v>43</v>
      </c>
      <c r="P284" s="19">
        <v>12</v>
      </c>
      <c r="Q284" s="19">
        <f t="shared" si="46"/>
        <v>55</v>
      </c>
      <c r="R284" s="39">
        <f t="shared" si="47"/>
        <v>3.3</v>
      </c>
      <c r="S284" s="15">
        <v>99</v>
      </c>
    </row>
    <row r="285" spans="1:19" ht="21">
      <c r="A285" s="10" t="s">
        <v>597</v>
      </c>
      <c r="B285" s="11">
        <v>1149100007</v>
      </c>
      <c r="C285" s="11">
        <v>44</v>
      </c>
      <c r="D285" s="12" t="s">
        <v>778</v>
      </c>
      <c r="E285" s="218">
        <v>1409903437743</v>
      </c>
      <c r="F285" s="11">
        <v>2</v>
      </c>
      <c r="G285" s="19">
        <v>39</v>
      </c>
      <c r="H285" s="19">
        <v>27</v>
      </c>
      <c r="I285" s="19">
        <f t="shared" si="42"/>
        <v>66</v>
      </c>
      <c r="J285" s="39">
        <f t="shared" si="43"/>
        <v>3.96</v>
      </c>
      <c r="K285" s="19">
        <v>52</v>
      </c>
      <c r="L285" s="19">
        <v>25</v>
      </c>
      <c r="M285" s="19">
        <f t="shared" si="44"/>
        <v>77</v>
      </c>
      <c r="N285" s="39">
        <f t="shared" si="45"/>
        <v>4.62</v>
      </c>
      <c r="O285" s="19">
        <v>43</v>
      </c>
      <c r="P285" s="19">
        <v>12.5</v>
      </c>
      <c r="Q285" s="19">
        <f t="shared" si="46"/>
        <v>55.5</v>
      </c>
      <c r="R285" s="39">
        <f t="shared" si="47"/>
        <v>3.33</v>
      </c>
      <c r="S285" s="15">
        <v>99</v>
      </c>
    </row>
    <row r="286" spans="1:19" ht="21">
      <c r="A286" s="10" t="s">
        <v>597</v>
      </c>
      <c r="B286" s="11">
        <v>1149100007</v>
      </c>
      <c r="C286" s="11">
        <v>45</v>
      </c>
      <c r="D286" s="12" t="s">
        <v>779</v>
      </c>
      <c r="E286" s="218">
        <v>1100703745155</v>
      </c>
      <c r="F286" s="11">
        <v>2</v>
      </c>
      <c r="G286" s="19">
        <v>48</v>
      </c>
      <c r="H286" s="19">
        <v>32</v>
      </c>
      <c r="I286" s="19">
        <f t="shared" si="42"/>
        <v>80</v>
      </c>
      <c r="J286" s="39">
        <f t="shared" si="43"/>
        <v>4.8</v>
      </c>
      <c r="K286" s="19">
        <v>63</v>
      </c>
      <c r="L286" s="19">
        <v>23</v>
      </c>
      <c r="M286" s="19">
        <f t="shared" si="44"/>
        <v>86</v>
      </c>
      <c r="N286" s="39">
        <f t="shared" si="45"/>
        <v>5.16</v>
      </c>
      <c r="O286" s="19">
        <v>58</v>
      </c>
      <c r="P286" s="19">
        <v>12</v>
      </c>
      <c r="Q286" s="19">
        <f t="shared" si="46"/>
        <v>70</v>
      </c>
      <c r="R286" s="39">
        <f t="shared" si="47"/>
        <v>4.2</v>
      </c>
      <c r="S286" s="15">
        <v>99</v>
      </c>
    </row>
    <row r="287" spans="1:19" ht="21">
      <c r="A287" s="10" t="s">
        <v>597</v>
      </c>
      <c r="B287" s="11">
        <v>1149100007</v>
      </c>
      <c r="C287" s="11">
        <v>46</v>
      </c>
      <c r="D287" s="12" t="s">
        <v>780</v>
      </c>
      <c r="E287" s="218">
        <v>1499900478651</v>
      </c>
      <c r="F287" s="11">
        <v>2</v>
      </c>
      <c r="G287" s="19">
        <v>47</v>
      </c>
      <c r="H287" s="19">
        <v>30</v>
      </c>
      <c r="I287" s="19">
        <f t="shared" si="42"/>
        <v>77</v>
      </c>
      <c r="J287" s="39">
        <f t="shared" si="43"/>
        <v>4.62</v>
      </c>
      <c r="K287" s="19">
        <v>46</v>
      </c>
      <c r="L287" s="19">
        <v>26</v>
      </c>
      <c r="M287" s="19">
        <f t="shared" si="44"/>
        <v>72</v>
      </c>
      <c r="N287" s="39">
        <f t="shared" si="45"/>
        <v>4.32</v>
      </c>
      <c r="O287" s="19">
        <v>62</v>
      </c>
      <c r="P287" s="19">
        <v>14</v>
      </c>
      <c r="Q287" s="19">
        <f t="shared" si="46"/>
        <v>76</v>
      </c>
      <c r="R287" s="39">
        <f t="shared" si="47"/>
        <v>4.56</v>
      </c>
      <c r="S287" s="15">
        <v>99</v>
      </c>
    </row>
    <row r="288" spans="1:19" ht="21">
      <c r="A288" s="10" t="s">
        <v>597</v>
      </c>
      <c r="B288" s="11">
        <v>1149100007</v>
      </c>
      <c r="C288" s="11">
        <v>47</v>
      </c>
      <c r="D288" s="12" t="s">
        <v>781</v>
      </c>
      <c r="E288" s="218">
        <v>1499900484775</v>
      </c>
      <c r="F288" s="11">
        <v>2</v>
      </c>
      <c r="G288" s="19">
        <v>43</v>
      </c>
      <c r="H288" s="19">
        <v>31</v>
      </c>
      <c r="I288" s="19">
        <f t="shared" si="42"/>
        <v>74</v>
      </c>
      <c r="J288" s="39">
        <f t="shared" si="43"/>
        <v>4.4399999999999995</v>
      </c>
      <c r="K288" s="19">
        <v>38</v>
      </c>
      <c r="L288" s="19">
        <v>18</v>
      </c>
      <c r="M288" s="19">
        <f t="shared" si="44"/>
        <v>56</v>
      </c>
      <c r="N288" s="39">
        <f t="shared" si="45"/>
        <v>3.36</v>
      </c>
      <c r="O288" s="19">
        <v>50</v>
      </c>
      <c r="P288" s="19">
        <v>12.5</v>
      </c>
      <c r="Q288" s="19">
        <f t="shared" si="46"/>
        <v>62.5</v>
      </c>
      <c r="R288" s="39">
        <f t="shared" si="47"/>
        <v>3.75</v>
      </c>
      <c r="S288" s="15">
        <v>99</v>
      </c>
    </row>
    <row r="289" spans="1:19" ht="21">
      <c r="A289" s="10" t="s">
        <v>597</v>
      </c>
      <c r="B289" s="11">
        <v>1149100007</v>
      </c>
      <c r="C289" s="11">
        <v>48</v>
      </c>
      <c r="D289" s="12" t="s">
        <v>782</v>
      </c>
      <c r="E289" s="218">
        <v>1119902270759</v>
      </c>
      <c r="F289" s="11">
        <v>2</v>
      </c>
      <c r="G289" s="19">
        <v>37</v>
      </c>
      <c r="H289" s="19">
        <v>27</v>
      </c>
      <c r="I289" s="19">
        <f t="shared" si="42"/>
        <v>64</v>
      </c>
      <c r="J289" s="39">
        <f t="shared" si="43"/>
        <v>3.84</v>
      </c>
      <c r="K289" s="19">
        <v>45</v>
      </c>
      <c r="L289" s="19">
        <v>12</v>
      </c>
      <c r="M289" s="19">
        <f t="shared" si="44"/>
        <v>57</v>
      </c>
      <c r="N289" s="39">
        <f t="shared" si="45"/>
        <v>3.42</v>
      </c>
      <c r="O289" s="19">
        <v>42</v>
      </c>
      <c r="P289" s="19">
        <v>12</v>
      </c>
      <c r="Q289" s="19">
        <f t="shared" si="46"/>
        <v>54</v>
      </c>
      <c r="R289" s="39">
        <f t="shared" si="47"/>
        <v>3.2399999999999998</v>
      </c>
      <c r="S289" s="15">
        <v>99</v>
      </c>
    </row>
    <row r="290" spans="1:19" ht="21">
      <c r="A290" s="10" t="s">
        <v>597</v>
      </c>
      <c r="B290" s="11">
        <v>1149100007</v>
      </c>
      <c r="C290" s="11">
        <v>49</v>
      </c>
      <c r="D290" s="9" t="s">
        <v>783</v>
      </c>
      <c r="E290" s="219">
        <v>1499900473331</v>
      </c>
      <c r="F290" s="11">
        <v>2</v>
      </c>
      <c r="G290" s="19">
        <v>38</v>
      </c>
      <c r="H290" s="19">
        <v>32</v>
      </c>
      <c r="I290" s="19">
        <f t="shared" si="42"/>
        <v>70</v>
      </c>
      <c r="J290" s="39">
        <f t="shared" si="43"/>
        <v>4.2</v>
      </c>
      <c r="K290" s="19">
        <v>34</v>
      </c>
      <c r="L290" s="19">
        <v>13</v>
      </c>
      <c r="M290" s="19">
        <f t="shared" si="44"/>
        <v>47</v>
      </c>
      <c r="N290" s="39">
        <f t="shared" si="45"/>
        <v>2.82</v>
      </c>
      <c r="O290" s="19">
        <v>53</v>
      </c>
      <c r="P290" s="19">
        <v>12</v>
      </c>
      <c r="Q290" s="19">
        <f t="shared" si="46"/>
        <v>65</v>
      </c>
      <c r="R290" s="39">
        <f t="shared" si="47"/>
        <v>3.9</v>
      </c>
      <c r="S290" s="15">
        <v>99</v>
      </c>
    </row>
    <row r="291" spans="1:19" ht="21">
      <c r="A291" s="10" t="s">
        <v>597</v>
      </c>
      <c r="B291" s="11">
        <v>1149100007</v>
      </c>
      <c r="C291" s="11">
        <v>50</v>
      </c>
      <c r="D291" s="12" t="s">
        <v>784</v>
      </c>
      <c r="E291" s="216">
        <v>1499900454540</v>
      </c>
      <c r="F291" s="11">
        <v>2</v>
      </c>
      <c r="G291" s="19">
        <v>50</v>
      </c>
      <c r="H291" s="19">
        <v>27</v>
      </c>
      <c r="I291" s="19">
        <f t="shared" si="42"/>
        <v>77</v>
      </c>
      <c r="J291" s="39">
        <f t="shared" si="43"/>
        <v>4.62</v>
      </c>
      <c r="K291" s="19">
        <v>43</v>
      </c>
      <c r="L291" s="19">
        <v>8</v>
      </c>
      <c r="M291" s="19">
        <f t="shared" si="44"/>
        <v>51</v>
      </c>
      <c r="N291" s="39">
        <f t="shared" si="45"/>
        <v>3.06</v>
      </c>
      <c r="O291" s="19">
        <v>57</v>
      </c>
      <c r="P291" s="19">
        <v>12</v>
      </c>
      <c r="Q291" s="19">
        <f t="shared" si="46"/>
        <v>69</v>
      </c>
      <c r="R291" s="39">
        <f t="shared" si="47"/>
        <v>4.14</v>
      </c>
      <c r="S291" s="15">
        <v>99</v>
      </c>
    </row>
    <row r="292" spans="1:19" ht="21">
      <c r="A292" s="10" t="s">
        <v>597</v>
      </c>
      <c r="B292" s="11">
        <v>1149100007</v>
      </c>
      <c r="C292" s="11">
        <v>51</v>
      </c>
      <c r="D292" s="12" t="s">
        <v>785</v>
      </c>
      <c r="E292" s="216">
        <v>1499900457891</v>
      </c>
      <c r="F292" s="11">
        <v>2</v>
      </c>
      <c r="G292" s="19">
        <v>51</v>
      </c>
      <c r="H292" s="19">
        <v>32</v>
      </c>
      <c r="I292" s="19">
        <f t="shared" si="42"/>
        <v>83</v>
      </c>
      <c r="J292" s="39">
        <f t="shared" si="43"/>
        <v>4.9799999999999995</v>
      </c>
      <c r="K292" s="19">
        <v>43</v>
      </c>
      <c r="L292" s="19">
        <v>3</v>
      </c>
      <c r="M292" s="19">
        <f t="shared" si="44"/>
        <v>46</v>
      </c>
      <c r="N292" s="39">
        <f t="shared" si="45"/>
        <v>2.76</v>
      </c>
      <c r="O292" s="19">
        <v>57</v>
      </c>
      <c r="P292" s="19">
        <v>12</v>
      </c>
      <c r="Q292" s="19">
        <f t="shared" si="46"/>
        <v>69</v>
      </c>
      <c r="R292" s="39">
        <f t="shared" si="47"/>
        <v>4.14</v>
      </c>
      <c r="S292" s="15">
        <v>99</v>
      </c>
    </row>
    <row r="293" spans="1:19" ht="21">
      <c r="A293" s="10" t="s">
        <v>597</v>
      </c>
      <c r="B293" s="11">
        <v>1149100007</v>
      </c>
      <c r="C293" s="11">
        <v>52</v>
      </c>
      <c r="D293" s="12" t="s">
        <v>786</v>
      </c>
      <c r="E293" s="216">
        <v>1104300943751</v>
      </c>
      <c r="F293" s="11">
        <v>2</v>
      </c>
      <c r="G293" s="19">
        <v>44</v>
      </c>
      <c r="H293" s="19">
        <v>32</v>
      </c>
      <c r="I293" s="19">
        <f t="shared" si="42"/>
        <v>76</v>
      </c>
      <c r="J293" s="39">
        <f t="shared" si="43"/>
        <v>4.56</v>
      </c>
      <c r="K293" s="19">
        <v>37</v>
      </c>
      <c r="L293" s="19">
        <v>7</v>
      </c>
      <c r="M293" s="19">
        <f t="shared" si="44"/>
        <v>44</v>
      </c>
      <c r="N293" s="39">
        <f t="shared" si="45"/>
        <v>2.6399999999999997</v>
      </c>
      <c r="O293" s="19">
        <v>44</v>
      </c>
      <c r="P293" s="19">
        <v>12</v>
      </c>
      <c r="Q293" s="19">
        <f t="shared" si="46"/>
        <v>56</v>
      </c>
      <c r="R293" s="39">
        <f t="shared" si="47"/>
        <v>3.36</v>
      </c>
      <c r="S293" s="15">
        <v>99</v>
      </c>
    </row>
    <row r="294" spans="1:19" ht="21">
      <c r="A294" s="10" t="s">
        <v>597</v>
      </c>
      <c r="B294" s="11">
        <v>1149100007</v>
      </c>
      <c r="C294" s="11">
        <v>53</v>
      </c>
      <c r="D294" s="12" t="s">
        <v>787</v>
      </c>
      <c r="E294" s="216">
        <v>1479900713600</v>
      </c>
      <c r="F294" s="11">
        <v>2</v>
      </c>
      <c r="G294" s="19">
        <v>53</v>
      </c>
      <c r="H294" s="19">
        <v>34</v>
      </c>
      <c r="I294" s="19">
        <f t="shared" si="42"/>
        <v>87</v>
      </c>
      <c r="J294" s="39">
        <f t="shared" si="43"/>
        <v>5.22</v>
      </c>
      <c r="K294" s="19">
        <v>53</v>
      </c>
      <c r="L294" s="19">
        <v>17</v>
      </c>
      <c r="M294" s="19">
        <f t="shared" si="44"/>
        <v>70</v>
      </c>
      <c r="N294" s="39">
        <f t="shared" si="45"/>
        <v>4.2</v>
      </c>
      <c r="O294" s="19">
        <v>44</v>
      </c>
      <c r="P294" s="19">
        <v>12</v>
      </c>
      <c r="Q294" s="19">
        <f t="shared" si="46"/>
        <v>56</v>
      </c>
      <c r="R294" s="39">
        <f t="shared" si="47"/>
        <v>3.36</v>
      </c>
      <c r="S294" s="15">
        <v>99</v>
      </c>
    </row>
    <row r="295" spans="1:19" ht="21">
      <c r="A295" s="10" t="s">
        <v>597</v>
      </c>
      <c r="B295" s="11">
        <v>1149100007</v>
      </c>
      <c r="C295" s="11">
        <v>54</v>
      </c>
      <c r="D295" s="12" t="s">
        <v>788</v>
      </c>
      <c r="E295" s="216">
        <v>1499900466131</v>
      </c>
      <c r="F295" s="11">
        <v>2</v>
      </c>
      <c r="G295" s="19">
        <v>44</v>
      </c>
      <c r="H295" s="19">
        <v>34</v>
      </c>
      <c r="I295" s="19">
        <f t="shared" si="42"/>
        <v>78</v>
      </c>
      <c r="J295" s="39">
        <f t="shared" si="43"/>
        <v>4.68</v>
      </c>
      <c r="K295" s="19">
        <v>42</v>
      </c>
      <c r="L295" s="19">
        <v>17</v>
      </c>
      <c r="M295" s="19">
        <f t="shared" si="44"/>
        <v>59</v>
      </c>
      <c r="N295" s="39">
        <f t="shared" si="45"/>
        <v>3.54</v>
      </c>
      <c r="O295" s="19">
        <v>51</v>
      </c>
      <c r="P295" s="19">
        <v>9.5</v>
      </c>
      <c r="Q295" s="19">
        <f t="shared" si="46"/>
        <v>60.5</v>
      </c>
      <c r="R295" s="39">
        <f t="shared" si="47"/>
        <v>3.63</v>
      </c>
      <c r="S295" s="15">
        <v>99</v>
      </c>
    </row>
    <row r="296" spans="1:19" ht="21">
      <c r="A296" s="10" t="s">
        <v>597</v>
      </c>
      <c r="B296" s="11">
        <v>1149100007</v>
      </c>
      <c r="C296" s="11">
        <v>55</v>
      </c>
      <c r="D296" s="12" t="s">
        <v>789</v>
      </c>
      <c r="E296" s="216">
        <v>1499900483141</v>
      </c>
      <c r="F296" s="11">
        <v>2</v>
      </c>
      <c r="G296" s="19">
        <v>37</v>
      </c>
      <c r="H296" s="19">
        <v>34</v>
      </c>
      <c r="I296" s="19">
        <f t="shared" si="42"/>
        <v>71</v>
      </c>
      <c r="J296" s="39">
        <f t="shared" si="43"/>
        <v>4.26</v>
      </c>
      <c r="K296" s="19">
        <v>59</v>
      </c>
      <c r="L296" s="19">
        <v>20</v>
      </c>
      <c r="M296" s="19">
        <f t="shared" si="44"/>
        <v>79</v>
      </c>
      <c r="N296" s="39">
        <f t="shared" si="45"/>
        <v>4.74</v>
      </c>
      <c r="O296" s="19">
        <v>67</v>
      </c>
      <c r="P296" s="19">
        <v>12</v>
      </c>
      <c r="Q296" s="19">
        <f t="shared" si="46"/>
        <v>79</v>
      </c>
      <c r="R296" s="39">
        <f t="shared" si="47"/>
        <v>4.74</v>
      </c>
      <c r="S296" s="15">
        <v>99</v>
      </c>
    </row>
    <row r="297" spans="1:19" ht="21">
      <c r="A297" s="10" t="s">
        <v>597</v>
      </c>
      <c r="B297" s="11">
        <v>1149100007</v>
      </c>
      <c r="C297" s="11">
        <v>56</v>
      </c>
      <c r="D297" s="12" t="s">
        <v>790</v>
      </c>
      <c r="E297" s="216">
        <v>1959800205241</v>
      </c>
      <c r="F297" s="11">
        <v>2</v>
      </c>
      <c r="G297" s="19">
        <v>41</v>
      </c>
      <c r="H297" s="19">
        <v>32</v>
      </c>
      <c r="I297" s="19">
        <f t="shared" si="42"/>
        <v>73</v>
      </c>
      <c r="J297" s="39">
        <f t="shared" si="43"/>
        <v>4.38</v>
      </c>
      <c r="K297" s="19">
        <v>25</v>
      </c>
      <c r="L297" s="19">
        <v>26</v>
      </c>
      <c r="M297" s="19">
        <f t="shared" si="44"/>
        <v>51</v>
      </c>
      <c r="N297" s="39">
        <f t="shared" si="45"/>
        <v>3.06</v>
      </c>
      <c r="O297" s="19">
        <v>53</v>
      </c>
      <c r="P297" s="19">
        <v>12</v>
      </c>
      <c r="Q297" s="19">
        <f t="shared" si="46"/>
        <v>65</v>
      </c>
      <c r="R297" s="39">
        <f t="shared" si="47"/>
        <v>3.9</v>
      </c>
      <c r="S297" s="15">
        <v>99</v>
      </c>
    </row>
    <row r="298" spans="1:19" ht="21">
      <c r="A298" s="10" t="s">
        <v>597</v>
      </c>
      <c r="B298" s="11">
        <v>1149100007</v>
      </c>
      <c r="C298" s="11">
        <v>57</v>
      </c>
      <c r="D298" s="12" t="s">
        <v>791</v>
      </c>
      <c r="E298" s="216">
        <v>1499900462275</v>
      </c>
      <c r="F298" s="11">
        <v>2</v>
      </c>
      <c r="G298" s="19">
        <v>42</v>
      </c>
      <c r="H298" s="19">
        <v>34</v>
      </c>
      <c r="I298" s="19">
        <f t="shared" si="42"/>
        <v>76</v>
      </c>
      <c r="J298" s="39">
        <f t="shared" si="43"/>
        <v>4.56</v>
      </c>
      <c r="K298" s="19">
        <v>60</v>
      </c>
      <c r="L298" s="19">
        <v>25</v>
      </c>
      <c r="M298" s="19">
        <f t="shared" si="44"/>
        <v>85</v>
      </c>
      <c r="N298" s="39">
        <f t="shared" si="45"/>
        <v>5.1</v>
      </c>
      <c r="O298" s="19">
        <v>61</v>
      </c>
      <c r="P298" s="19">
        <v>12</v>
      </c>
      <c r="Q298" s="19">
        <f t="shared" si="46"/>
        <v>73</v>
      </c>
      <c r="R298" s="39">
        <f t="shared" si="47"/>
        <v>4.38</v>
      </c>
      <c r="S298" s="15">
        <v>99</v>
      </c>
    </row>
    <row r="299" spans="1:19" ht="21">
      <c r="A299" s="10" t="s">
        <v>597</v>
      </c>
      <c r="B299" s="11">
        <v>1149100007</v>
      </c>
      <c r="C299" s="11">
        <v>58</v>
      </c>
      <c r="D299" s="12" t="s">
        <v>792</v>
      </c>
      <c r="E299" s="216">
        <v>1717900020332</v>
      </c>
      <c r="F299" s="11">
        <v>2</v>
      </c>
      <c r="G299" s="19">
        <v>50</v>
      </c>
      <c r="H299" s="19">
        <v>30</v>
      </c>
      <c r="I299" s="19">
        <f t="shared" si="42"/>
        <v>80</v>
      </c>
      <c r="J299" s="39">
        <f t="shared" si="43"/>
        <v>4.8</v>
      </c>
      <c r="K299" s="19">
        <v>45</v>
      </c>
      <c r="L299" s="19">
        <v>19</v>
      </c>
      <c r="M299" s="19">
        <f t="shared" si="44"/>
        <v>64</v>
      </c>
      <c r="N299" s="39">
        <f t="shared" si="45"/>
        <v>3.84</v>
      </c>
      <c r="O299" s="19">
        <v>39</v>
      </c>
      <c r="P299" s="19">
        <v>12</v>
      </c>
      <c r="Q299" s="19">
        <f t="shared" si="46"/>
        <v>51</v>
      </c>
      <c r="R299" s="39">
        <f t="shared" si="47"/>
        <v>3.06</v>
      </c>
      <c r="S299" s="15">
        <v>99</v>
      </c>
    </row>
    <row r="300" spans="1:19" ht="21">
      <c r="A300" s="10" t="s">
        <v>597</v>
      </c>
      <c r="B300" s="11">
        <v>1149100007</v>
      </c>
      <c r="C300" s="11">
        <v>59</v>
      </c>
      <c r="D300" s="12" t="s">
        <v>793</v>
      </c>
      <c r="E300" s="216">
        <v>1499900483027</v>
      </c>
      <c r="F300" s="11">
        <v>2</v>
      </c>
      <c r="G300" s="19">
        <v>33</v>
      </c>
      <c r="H300" s="19">
        <v>10</v>
      </c>
      <c r="I300" s="19">
        <f t="shared" si="42"/>
        <v>43</v>
      </c>
      <c r="J300" s="39">
        <f t="shared" si="43"/>
        <v>2.58</v>
      </c>
      <c r="K300" s="19">
        <v>28</v>
      </c>
      <c r="L300" s="19">
        <v>15</v>
      </c>
      <c r="M300" s="19">
        <f t="shared" si="44"/>
        <v>43</v>
      </c>
      <c r="N300" s="39">
        <f t="shared" si="45"/>
        <v>2.58</v>
      </c>
      <c r="O300" s="19">
        <v>43</v>
      </c>
      <c r="P300" s="19">
        <v>4</v>
      </c>
      <c r="Q300" s="19">
        <f t="shared" si="46"/>
        <v>47</v>
      </c>
      <c r="R300" s="39">
        <f t="shared" si="47"/>
        <v>2.82</v>
      </c>
      <c r="S300" s="15">
        <v>99</v>
      </c>
    </row>
    <row r="301" spans="1:19" ht="21">
      <c r="A301" s="10" t="s">
        <v>597</v>
      </c>
      <c r="B301" s="11">
        <v>1149100007</v>
      </c>
      <c r="C301" s="11">
        <v>60</v>
      </c>
      <c r="D301" s="114" t="s">
        <v>794</v>
      </c>
      <c r="E301" s="220">
        <v>1369900741931</v>
      </c>
      <c r="F301" s="11">
        <v>1</v>
      </c>
      <c r="G301" s="19">
        <v>45</v>
      </c>
      <c r="H301" s="19">
        <v>16</v>
      </c>
      <c r="I301" s="19">
        <f t="shared" si="42"/>
        <v>61</v>
      </c>
      <c r="J301" s="39">
        <f t="shared" si="43"/>
        <v>3.6599999999999997</v>
      </c>
      <c r="K301" s="19">
        <v>27</v>
      </c>
      <c r="L301" s="19">
        <v>14</v>
      </c>
      <c r="M301" s="19">
        <f t="shared" si="44"/>
        <v>41</v>
      </c>
      <c r="N301" s="39">
        <f t="shared" si="45"/>
        <v>2.46</v>
      </c>
      <c r="O301" s="19">
        <v>34</v>
      </c>
      <c r="P301" s="19">
        <v>10.5</v>
      </c>
      <c r="Q301" s="19">
        <f t="shared" si="46"/>
        <v>44.5</v>
      </c>
      <c r="R301" s="39">
        <f t="shared" si="47"/>
        <v>2.67</v>
      </c>
      <c r="S301" s="15">
        <v>99</v>
      </c>
    </row>
  </sheetData>
  <sheetProtection/>
  <mergeCells count="11">
    <mergeCell ref="G4:J4"/>
    <mergeCell ref="K4:N4"/>
    <mergeCell ref="O4:R4"/>
    <mergeCell ref="A3:R3"/>
    <mergeCell ref="A1:R2"/>
    <mergeCell ref="A4:A5"/>
    <mergeCell ref="B4:B5"/>
    <mergeCell ref="C4:C5"/>
    <mergeCell ref="D4:D5"/>
    <mergeCell ref="E4:E5"/>
    <mergeCell ref="F4:F5"/>
  </mergeCells>
  <printOptions/>
  <pageMargins left="0.21875" right="0.08333333333333333" top="0.75" bottom="0.75" header="0.3" footer="0.3"/>
  <pageSetup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8"/>
  <sheetViews>
    <sheetView view="pageBreakPreview" zoomScale="60" zoomScalePageLayoutView="58" workbookViewId="0" topLeftCell="A1">
      <selection activeCell="A4" sqref="A4:A5"/>
    </sheetView>
  </sheetViews>
  <sheetFormatPr defaultColWidth="3.57421875" defaultRowHeight="15"/>
  <cols>
    <col min="1" max="1" width="21.8515625" style="33" customWidth="1"/>
    <col min="2" max="2" width="16.421875" style="2" customWidth="1"/>
    <col min="3" max="3" width="5.28125" style="5" customWidth="1"/>
    <col min="4" max="4" width="21.28125" style="6" customWidth="1"/>
    <col min="5" max="5" width="18.421875" style="7" customWidth="1"/>
    <col min="6" max="6" width="5.57421875" style="5" customWidth="1"/>
    <col min="7" max="7" width="12.7109375" style="2" bestFit="1" customWidth="1"/>
    <col min="8" max="8" width="13.140625" style="2" bestFit="1" customWidth="1"/>
    <col min="9" max="9" width="9.421875" style="2" customWidth="1"/>
    <col min="10" max="10" width="8.7109375" style="2" customWidth="1"/>
    <col min="11" max="11" width="10.421875" style="2" customWidth="1"/>
    <col min="12" max="12" width="12.7109375" style="2" bestFit="1" customWidth="1"/>
    <col min="13" max="14" width="9.421875" style="2" customWidth="1"/>
    <col min="15" max="16" width="12.7109375" style="2" bestFit="1" customWidth="1"/>
    <col min="17" max="17" width="10.140625" style="2" customWidth="1"/>
    <col min="18" max="18" width="9.8515625" style="2" customWidth="1"/>
    <col min="19" max="19" width="14.8515625" style="2" customWidth="1"/>
    <col min="20" max="21" width="14.140625" style="2" customWidth="1"/>
    <col min="22" max="22" width="13.421875" style="2" customWidth="1"/>
    <col min="23" max="23" width="17.00390625" style="2" customWidth="1"/>
    <col min="24" max="24" width="17.57421875" style="2" customWidth="1"/>
    <col min="25" max="25" width="12.57421875" style="2" customWidth="1"/>
    <col min="26" max="26" width="13.7109375" style="2" customWidth="1"/>
    <col min="27" max="27" width="11.8515625" style="2" customWidth="1"/>
    <col min="28" max="16384" width="3.57421875" style="1" customWidth="1"/>
  </cols>
  <sheetData>
    <row r="1" spans="1:26" ht="21" customHeight="1">
      <c r="A1" s="13"/>
      <c r="B1" s="161"/>
      <c r="C1" s="161"/>
      <c r="D1" s="157"/>
      <c r="E1" s="161"/>
      <c r="F1" s="161"/>
      <c r="G1" s="199" t="s">
        <v>23</v>
      </c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58" t="s">
        <v>23</v>
      </c>
      <c r="T1" s="158"/>
      <c r="U1" s="158"/>
      <c r="V1" s="158"/>
      <c r="W1" s="158"/>
      <c r="X1" s="158"/>
      <c r="Y1" s="158"/>
      <c r="Z1" s="158"/>
    </row>
    <row r="2" spans="1:26" ht="21" customHeight="1">
      <c r="A2" s="168"/>
      <c r="B2" s="161"/>
      <c r="C2" s="161"/>
      <c r="D2" s="157"/>
      <c r="E2" s="161"/>
      <c r="F2" s="161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59"/>
      <c r="T2" s="159"/>
      <c r="U2" s="159"/>
      <c r="V2" s="159"/>
      <c r="W2" s="159"/>
      <c r="X2" s="159"/>
      <c r="Y2" s="159"/>
      <c r="Z2" s="159"/>
    </row>
    <row r="3" spans="1:27" ht="21" customHeight="1">
      <c r="A3" s="202" t="s">
        <v>1287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59"/>
      <c r="T3" s="159"/>
      <c r="U3" s="159"/>
      <c r="V3" s="159"/>
      <c r="W3" s="159"/>
      <c r="X3" s="159"/>
      <c r="Y3" s="159"/>
      <c r="Z3" s="159"/>
      <c r="AA3" s="203" t="s">
        <v>137</v>
      </c>
    </row>
    <row r="4" spans="1:27" s="3" customFormat="1" ht="21">
      <c r="A4" s="200" t="s">
        <v>0</v>
      </c>
      <c r="B4" s="188" t="s">
        <v>1</v>
      </c>
      <c r="C4" s="189" t="s">
        <v>2</v>
      </c>
      <c r="D4" s="189" t="s">
        <v>3</v>
      </c>
      <c r="E4" s="198" t="s">
        <v>4</v>
      </c>
      <c r="F4" s="189" t="s">
        <v>5</v>
      </c>
      <c r="G4" s="182" t="s">
        <v>6</v>
      </c>
      <c r="H4" s="182"/>
      <c r="I4" s="182"/>
      <c r="J4" s="182"/>
      <c r="K4" s="182" t="s">
        <v>12</v>
      </c>
      <c r="L4" s="182"/>
      <c r="M4" s="182"/>
      <c r="N4" s="182"/>
      <c r="O4" s="182" t="s">
        <v>15</v>
      </c>
      <c r="P4" s="182"/>
      <c r="Q4" s="182"/>
      <c r="R4" s="182"/>
      <c r="S4" s="182" t="s">
        <v>26</v>
      </c>
      <c r="T4" s="182"/>
      <c r="U4" s="182"/>
      <c r="V4" s="182"/>
      <c r="W4" s="182" t="s">
        <v>29</v>
      </c>
      <c r="X4" s="182"/>
      <c r="Y4" s="182"/>
      <c r="Z4" s="182"/>
      <c r="AA4" s="203"/>
    </row>
    <row r="5" spans="1:27" s="4" customFormat="1" ht="168">
      <c r="A5" s="201"/>
      <c r="B5" s="188"/>
      <c r="C5" s="189"/>
      <c r="D5" s="189"/>
      <c r="E5" s="198"/>
      <c r="F5" s="189"/>
      <c r="G5" s="67" t="s">
        <v>36</v>
      </c>
      <c r="H5" s="67" t="s">
        <v>37</v>
      </c>
      <c r="I5" s="67" t="s">
        <v>9</v>
      </c>
      <c r="J5" s="149" t="s">
        <v>47</v>
      </c>
      <c r="K5" s="67" t="s">
        <v>34</v>
      </c>
      <c r="L5" s="67" t="s">
        <v>24</v>
      </c>
      <c r="M5" s="67" t="s">
        <v>9</v>
      </c>
      <c r="N5" s="149" t="s">
        <v>47</v>
      </c>
      <c r="O5" s="67" t="s">
        <v>35</v>
      </c>
      <c r="P5" s="67" t="s">
        <v>25</v>
      </c>
      <c r="Q5" s="67" t="s">
        <v>9</v>
      </c>
      <c r="R5" s="149" t="s">
        <v>47</v>
      </c>
      <c r="S5" s="67" t="s">
        <v>27</v>
      </c>
      <c r="T5" s="67" t="s">
        <v>28</v>
      </c>
      <c r="U5" s="67" t="s">
        <v>9</v>
      </c>
      <c r="V5" s="149" t="s">
        <v>47</v>
      </c>
      <c r="W5" s="67" t="s">
        <v>30</v>
      </c>
      <c r="X5" s="67" t="s">
        <v>31</v>
      </c>
      <c r="Y5" s="67" t="s">
        <v>9</v>
      </c>
      <c r="Z5" s="67" t="s">
        <v>47</v>
      </c>
      <c r="AA5" s="203"/>
    </row>
    <row r="6" spans="1:27" s="4" customFormat="1" ht="21">
      <c r="A6" s="35" t="s">
        <v>953</v>
      </c>
      <c r="B6" s="28">
        <v>1049730081</v>
      </c>
      <c r="C6" s="167">
        <v>1</v>
      </c>
      <c r="D6" s="60" t="s">
        <v>990</v>
      </c>
      <c r="E6" s="115">
        <v>1110301380845</v>
      </c>
      <c r="F6" s="167">
        <v>1</v>
      </c>
      <c r="G6" s="166">
        <v>9</v>
      </c>
      <c r="H6" s="166">
        <v>1.5</v>
      </c>
      <c r="I6" s="166">
        <f>SUM(G6:H6)</f>
        <v>10.5</v>
      </c>
      <c r="J6" s="8">
        <f>I6*0.06</f>
        <v>0.63</v>
      </c>
      <c r="K6" s="166">
        <v>28</v>
      </c>
      <c r="L6" s="166">
        <v>0</v>
      </c>
      <c r="M6" s="166">
        <f>SUM(K6:L6)</f>
        <v>28</v>
      </c>
      <c r="N6" s="8">
        <f>M6*0.06</f>
        <v>1.68</v>
      </c>
      <c r="O6" s="166">
        <v>33.5</v>
      </c>
      <c r="P6" s="166">
        <v>2</v>
      </c>
      <c r="Q6" s="166">
        <f>SUM(O6:P6)</f>
        <v>35.5</v>
      </c>
      <c r="R6" s="8">
        <f>Q6*0.06</f>
        <v>2.13</v>
      </c>
      <c r="S6" s="166">
        <v>23</v>
      </c>
      <c r="T6" s="166">
        <v>2</v>
      </c>
      <c r="U6" s="166">
        <f>SUM(S6:T6)</f>
        <v>25</v>
      </c>
      <c r="V6" s="8">
        <f>U6*0.06</f>
        <v>1.5</v>
      </c>
      <c r="W6" s="166">
        <v>22.5</v>
      </c>
      <c r="X6" s="166">
        <v>3</v>
      </c>
      <c r="Y6" s="166">
        <f>SUM(W6:X6)</f>
        <v>25.5</v>
      </c>
      <c r="Z6" s="8">
        <f>Y6*0.06</f>
        <v>1.53</v>
      </c>
      <c r="AA6" s="39">
        <v>99</v>
      </c>
    </row>
    <row r="7" spans="1:27" s="65" customFormat="1" ht="21">
      <c r="A7" s="178" t="s">
        <v>953</v>
      </c>
      <c r="B7" s="170">
        <v>1049730081</v>
      </c>
      <c r="C7" s="61">
        <v>2</v>
      </c>
      <c r="D7" s="62" t="s">
        <v>991</v>
      </c>
      <c r="E7" s="162">
        <v>1110301377607</v>
      </c>
      <c r="F7" s="61">
        <v>1</v>
      </c>
      <c r="G7" s="63">
        <v>6</v>
      </c>
      <c r="H7" s="63">
        <v>0</v>
      </c>
      <c r="I7" s="166">
        <f aca="true" t="shared" si="0" ref="I7:I35">SUM(G7:H7)</f>
        <v>6</v>
      </c>
      <c r="J7" s="8">
        <f aca="true" t="shared" si="1" ref="J7:J35">I7*0.06</f>
        <v>0.36</v>
      </c>
      <c r="K7" s="63">
        <v>0</v>
      </c>
      <c r="L7" s="166">
        <v>0</v>
      </c>
      <c r="M7" s="64">
        <v>0</v>
      </c>
      <c r="N7" s="171">
        <v>0</v>
      </c>
      <c r="O7" s="63">
        <v>37</v>
      </c>
      <c r="P7" s="63">
        <v>0</v>
      </c>
      <c r="Q7" s="166">
        <f aca="true" t="shared" si="2" ref="Q7:Q34">SUM(O7:P7)</f>
        <v>37</v>
      </c>
      <c r="R7" s="8">
        <f aca="true" t="shared" si="3" ref="R7:R35">Q7*0.06</f>
        <v>2.2199999999999998</v>
      </c>
      <c r="S7" s="63">
        <v>0</v>
      </c>
      <c r="T7" s="63">
        <v>0</v>
      </c>
      <c r="U7" s="63">
        <v>0</v>
      </c>
      <c r="V7" s="171">
        <v>0</v>
      </c>
      <c r="W7" s="63">
        <v>15</v>
      </c>
      <c r="X7" s="63">
        <v>1</v>
      </c>
      <c r="Y7" s="166">
        <f aca="true" t="shared" si="4" ref="Y7:Y35">SUM(W7:X7)</f>
        <v>16</v>
      </c>
      <c r="Z7" s="8">
        <f aca="true" t="shared" si="5" ref="Z7:Z35">Y7*0.06</f>
        <v>0.96</v>
      </c>
      <c r="AA7" s="172">
        <v>12</v>
      </c>
    </row>
    <row r="8" spans="1:27" s="4" customFormat="1" ht="21">
      <c r="A8" s="35" t="s">
        <v>953</v>
      </c>
      <c r="B8" s="28">
        <v>1049730081</v>
      </c>
      <c r="C8" s="167">
        <v>3</v>
      </c>
      <c r="D8" s="60" t="s">
        <v>992</v>
      </c>
      <c r="E8" s="115">
        <v>1102003456446</v>
      </c>
      <c r="F8" s="167">
        <v>1</v>
      </c>
      <c r="G8" s="166">
        <v>41</v>
      </c>
      <c r="H8" s="166">
        <v>11</v>
      </c>
      <c r="I8" s="166">
        <f t="shared" si="0"/>
        <v>52</v>
      </c>
      <c r="J8" s="8">
        <f t="shared" si="1"/>
        <v>3.12</v>
      </c>
      <c r="K8" s="166">
        <v>35</v>
      </c>
      <c r="L8" s="166">
        <v>3</v>
      </c>
      <c r="M8" s="166">
        <f aca="true" t="shared" si="6" ref="M8:M35">SUM(K8:L8)</f>
        <v>38</v>
      </c>
      <c r="N8" s="8">
        <f aca="true" t="shared" si="7" ref="N8:N35">M8*0.06</f>
        <v>2.28</v>
      </c>
      <c r="O8" s="166">
        <v>38.5</v>
      </c>
      <c r="P8" s="166">
        <v>3</v>
      </c>
      <c r="Q8" s="166">
        <f t="shared" si="2"/>
        <v>41.5</v>
      </c>
      <c r="R8" s="8">
        <f t="shared" si="3"/>
        <v>2.4899999999999998</v>
      </c>
      <c r="S8" s="166">
        <v>36</v>
      </c>
      <c r="T8" s="166">
        <v>8</v>
      </c>
      <c r="U8" s="166">
        <f>SUM(S8:T8)</f>
        <v>44</v>
      </c>
      <c r="V8" s="8">
        <f aca="true" t="shared" si="8" ref="V8:V35">U8*0.06</f>
        <v>2.6399999999999997</v>
      </c>
      <c r="W8" s="166">
        <v>27.5</v>
      </c>
      <c r="X8" s="166">
        <v>3</v>
      </c>
      <c r="Y8" s="166">
        <f t="shared" si="4"/>
        <v>30.5</v>
      </c>
      <c r="Z8" s="8">
        <f t="shared" si="5"/>
        <v>1.8299999999999998</v>
      </c>
      <c r="AA8" s="30">
        <v>99</v>
      </c>
    </row>
    <row r="9" spans="1:27" s="4" customFormat="1" ht="21">
      <c r="A9" s="35" t="s">
        <v>953</v>
      </c>
      <c r="B9" s="28">
        <v>1049730081</v>
      </c>
      <c r="C9" s="61">
        <v>4</v>
      </c>
      <c r="D9" s="60" t="s">
        <v>993</v>
      </c>
      <c r="E9" s="115">
        <v>1499900399571</v>
      </c>
      <c r="F9" s="167">
        <v>1</v>
      </c>
      <c r="G9" s="166">
        <v>15.5</v>
      </c>
      <c r="H9" s="166">
        <v>3</v>
      </c>
      <c r="I9" s="166">
        <f t="shared" si="0"/>
        <v>18.5</v>
      </c>
      <c r="J9" s="8">
        <f t="shared" si="1"/>
        <v>1.1099999999999999</v>
      </c>
      <c r="K9" s="166">
        <v>23</v>
      </c>
      <c r="L9" s="166">
        <v>0</v>
      </c>
      <c r="M9" s="166">
        <f t="shared" si="6"/>
        <v>23</v>
      </c>
      <c r="N9" s="8">
        <f t="shared" si="7"/>
        <v>1.38</v>
      </c>
      <c r="O9" s="166">
        <v>34.5</v>
      </c>
      <c r="P9" s="166">
        <v>0</v>
      </c>
      <c r="Q9" s="166">
        <f t="shared" si="2"/>
        <v>34.5</v>
      </c>
      <c r="R9" s="8">
        <f t="shared" si="3"/>
        <v>2.07</v>
      </c>
      <c r="S9" s="166">
        <v>19</v>
      </c>
      <c r="T9" s="166">
        <v>0</v>
      </c>
      <c r="U9" s="166">
        <f aca="true" t="shared" si="9" ref="U9:U35">SUM(S9:T9)</f>
        <v>19</v>
      </c>
      <c r="V9" s="8">
        <f t="shared" si="8"/>
        <v>1.14</v>
      </c>
      <c r="W9" s="166">
        <v>20</v>
      </c>
      <c r="X9" s="166">
        <v>1</v>
      </c>
      <c r="Y9" s="166">
        <f t="shared" si="4"/>
        <v>21</v>
      </c>
      <c r="Z9" s="8">
        <f t="shared" si="5"/>
        <v>1.26</v>
      </c>
      <c r="AA9" s="30">
        <v>99</v>
      </c>
    </row>
    <row r="10" spans="1:27" s="4" customFormat="1" ht="21">
      <c r="A10" s="35" t="s">
        <v>953</v>
      </c>
      <c r="B10" s="28">
        <v>1049730081</v>
      </c>
      <c r="C10" s="167">
        <v>5</v>
      </c>
      <c r="D10" s="60" t="s">
        <v>994</v>
      </c>
      <c r="E10" s="115">
        <v>1499900387214</v>
      </c>
      <c r="F10" s="167">
        <v>1</v>
      </c>
      <c r="G10" s="166">
        <v>23</v>
      </c>
      <c r="H10" s="166">
        <v>1.5</v>
      </c>
      <c r="I10" s="166">
        <f t="shared" si="0"/>
        <v>24.5</v>
      </c>
      <c r="J10" s="8">
        <f t="shared" si="1"/>
        <v>1.47</v>
      </c>
      <c r="K10" s="166">
        <v>26</v>
      </c>
      <c r="L10" s="166">
        <v>3</v>
      </c>
      <c r="M10" s="166">
        <f t="shared" si="6"/>
        <v>29</v>
      </c>
      <c r="N10" s="8">
        <f t="shared" si="7"/>
        <v>1.74</v>
      </c>
      <c r="O10" s="166">
        <v>34.5</v>
      </c>
      <c r="P10" s="166">
        <v>0</v>
      </c>
      <c r="Q10" s="166">
        <f t="shared" si="2"/>
        <v>34.5</v>
      </c>
      <c r="R10" s="8">
        <f t="shared" si="3"/>
        <v>2.07</v>
      </c>
      <c r="S10" s="166">
        <v>24</v>
      </c>
      <c r="T10" s="166">
        <v>2</v>
      </c>
      <c r="U10" s="166">
        <f t="shared" si="9"/>
        <v>26</v>
      </c>
      <c r="V10" s="8">
        <f t="shared" si="8"/>
        <v>1.56</v>
      </c>
      <c r="W10" s="166">
        <v>25</v>
      </c>
      <c r="X10" s="166">
        <v>1</v>
      </c>
      <c r="Y10" s="166">
        <f t="shared" si="4"/>
        <v>26</v>
      </c>
      <c r="Z10" s="8">
        <f t="shared" si="5"/>
        <v>1.56</v>
      </c>
      <c r="AA10" s="30">
        <v>99</v>
      </c>
    </row>
    <row r="11" spans="1:27" s="4" customFormat="1" ht="21">
      <c r="A11" s="35" t="s">
        <v>953</v>
      </c>
      <c r="B11" s="28">
        <v>1049730081</v>
      </c>
      <c r="C11" s="61">
        <v>6</v>
      </c>
      <c r="D11" s="60" t="s">
        <v>995</v>
      </c>
      <c r="E11" s="115">
        <v>1119701118399</v>
      </c>
      <c r="F11" s="167">
        <v>1</v>
      </c>
      <c r="G11" s="166">
        <v>21</v>
      </c>
      <c r="H11" s="166">
        <v>0</v>
      </c>
      <c r="I11" s="166">
        <f t="shared" si="0"/>
        <v>21</v>
      </c>
      <c r="J11" s="8">
        <f t="shared" si="1"/>
        <v>1.26</v>
      </c>
      <c r="K11" s="166">
        <v>30</v>
      </c>
      <c r="L11" s="166">
        <v>3</v>
      </c>
      <c r="M11" s="166">
        <f t="shared" si="6"/>
        <v>33</v>
      </c>
      <c r="N11" s="8">
        <f t="shared" si="7"/>
        <v>1.98</v>
      </c>
      <c r="O11" s="166">
        <v>27</v>
      </c>
      <c r="P11" s="166">
        <v>0</v>
      </c>
      <c r="Q11" s="166">
        <f t="shared" si="2"/>
        <v>27</v>
      </c>
      <c r="R11" s="8">
        <f t="shared" si="3"/>
        <v>1.6199999999999999</v>
      </c>
      <c r="S11" s="166">
        <v>15</v>
      </c>
      <c r="T11" s="166">
        <v>0</v>
      </c>
      <c r="U11" s="166">
        <f t="shared" si="9"/>
        <v>15</v>
      </c>
      <c r="V11" s="8">
        <f t="shared" si="8"/>
        <v>0.8999999999999999</v>
      </c>
      <c r="W11" s="166">
        <v>20</v>
      </c>
      <c r="X11" s="166">
        <v>2</v>
      </c>
      <c r="Y11" s="166">
        <f t="shared" si="4"/>
        <v>22</v>
      </c>
      <c r="Z11" s="8">
        <f t="shared" si="5"/>
        <v>1.3199999999999998</v>
      </c>
      <c r="AA11" s="30">
        <v>12</v>
      </c>
    </row>
    <row r="12" spans="1:27" s="4" customFormat="1" ht="21">
      <c r="A12" s="35" t="s">
        <v>953</v>
      </c>
      <c r="B12" s="28">
        <v>1049730081</v>
      </c>
      <c r="C12" s="167">
        <v>7</v>
      </c>
      <c r="D12" s="60" t="s">
        <v>996</v>
      </c>
      <c r="E12" s="115">
        <v>1490501199211</v>
      </c>
      <c r="F12" s="167">
        <v>1</v>
      </c>
      <c r="G12" s="166">
        <v>38</v>
      </c>
      <c r="H12" s="166">
        <v>1.5</v>
      </c>
      <c r="I12" s="166">
        <f t="shared" si="0"/>
        <v>39.5</v>
      </c>
      <c r="J12" s="8">
        <f t="shared" si="1"/>
        <v>2.37</v>
      </c>
      <c r="K12" s="166">
        <v>24</v>
      </c>
      <c r="L12" s="166">
        <v>3</v>
      </c>
      <c r="M12" s="166">
        <f t="shared" si="6"/>
        <v>27</v>
      </c>
      <c r="N12" s="8">
        <f t="shared" si="7"/>
        <v>1.6199999999999999</v>
      </c>
      <c r="O12" s="166">
        <v>31</v>
      </c>
      <c r="P12" s="166">
        <v>0</v>
      </c>
      <c r="Q12" s="166">
        <f t="shared" si="2"/>
        <v>31</v>
      </c>
      <c r="R12" s="8">
        <f t="shared" si="3"/>
        <v>1.8599999999999999</v>
      </c>
      <c r="S12" s="166">
        <v>37</v>
      </c>
      <c r="T12" s="166">
        <v>0</v>
      </c>
      <c r="U12" s="166">
        <f t="shared" si="9"/>
        <v>37</v>
      </c>
      <c r="V12" s="8">
        <f t="shared" si="8"/>
        <v>2.2199999999999998</v>
      </c>
      <c r="W12" s="166">
        <v>15</v>
      </c>
      <c r="X12" s="166">
        <v>2</v>
      </c>
      <c r="Y12" s="166">
        <f t="shared" si="4"/>
        <v>17</v>
      </c>
      <c r="Z12" s="8">
        <f t="shared" si="5"/>
        <v>1.02</v>
      </c>
      <c r="AA12" s="30">
        <v>99</v>
      </c>
    </row>
    <row r="13" spans="1:27" s="4" customFormat="1" ht="21">
      <c r="A13" s="35" t="s">
        <v>953</v>
      </c>
      <c r="B13" s="28">
        <v>1049730081</v>
      </c>
      <c r="C13" s="61">
        <v>8</v>
      </c>
      <c r="D13" s="60" t="s">
        <v>997</v>
      </c>
      <c r="E13" s="115">
        <v>1749800320816</v>
      </c>
      <c r="F13" s="167">
        <v>1</v>
      </c>
      <c r="G13" s="166">
        <v>29</v>
      </c>
      <c r="H13" s="166">
        <v>1.5</v>
      </c>
      <c r="I13" s="166">
        <f t="shared" si="0"/>
        <v>30.5</v>
      </c>
      <c r="J13" s="8">
        <f t="shared" si="1"/>
        <v>1.8299999999999998</v>
      </c>
      <c r="K13" s="166">
        <v>25</v>
      </c>
      <c r="L13" s="166">
        <v>0</v>
      </c>
      <c r="M13" s="166">
        <f t="shared" si="6"/>
        <v>25</v>
      </c>
      <c r="N13" s="8">
        <f t="shared" si="7"/>
        <v>1.5</v>
      </c>
      <c r="O13" s="166">
        <v>25.5</v>
      </c>
      <c r="P13" s="166">
        <v>0</v>
      </c>
      <c r="Q13" s="166">
        <f t="shared" si="2"/>
        <v>25.5</v>
      </c>
      <c r="R13" s="8">
        <f t="shared" si="3"/>
        <v>1.53</v>
      </c>
      <c r="S13" s="166">
        <v>36</v>
      </c>
      <c r="T13" s="166">
        <v>4</v>
      </c>
      <c r="U13" s="166">
        <f t="shared" si="9"/>
        <v>40</v>
      </c>
      <c r="V13" s="8">
        <f t="shared" si="8"/>
        <v>2.4</v>
      </c>
      <c r="W13" s="166">
        <v>17.5</v>
      </c>
      <c r="X13" s="166">
        <v>1</v>
      </c>
      <c r="Y13" s="166">
        <f t="shared" si="4"/>
        <v>18.5</v>
      </c>
      <c r="Z13" s="8">
        <f t="shared" si="5"/>
        <v>1.1099999999999999</v>
      </c>
      <c r="AA13" s="30">
        <v>99</v>
      </c>
    </row>
    <row r="14" spans="1:27" s="4" customFormat="1" ht="21">
      <c r="A14" s="35" t="s">
        <v>953</v>
      </c>
      <c r="B14" s="28">
        <v>1049730081</v>
      </c>
      <c r="C14" s="167">
        <v>9</v>
      </c>
      <c r="D14" s="60" t="s">
        <v>998</v>
      </c>
      <c r="E14" s="115">
        <v>1100703568849</v>
      </c>
      <c r="F14" s="167">
        <v>1</v>
      </c>
      <c r="G14" s="166">
        <v>30.5</v>
      </c>
      <c r="H14" s="166">
        <v>0</v>
      </c>
      <c r="I14" s="166">
        <f t="shared" si="0"/>
        <v>30.5</v>
      </c>
      <c r="J14" s="8">
        <f t="shared" si="1"/>
        <v>1.8299999999999998</v>
      </c>
      <c r="K14" s="166">
        <v>41</v>
      </c>
      <c r="L14" s="166">
        <v>0</v>
      </c>
      <c r="M14" s="166">
        <f t="shared" si="6"/>
        <v>41</v>
      </c>
      <c r="N14" s="8">
        <f t="shared" si="7"/>
        <v>2.46</v>
      </c>
      <c r="O14" s="166">
        <v>24.5</v>
      </c>
      <c r="P14" s="166">
        <v>0</v>
      </c>
      <c r="Q14" s="166">
        <f t="shared" si="2"/>
        <v>24.5</v>
      </c>
      <c r="R14" s="8">
        <f t="shared" si="3"/>
        <v>1.47</v>
      </c>
      <c r="S14" s="166">
        <v>20</v>
      </c>
      <c r="T14" s="166">
        <v>4</v>
      </c>
      <c r="U14" s="166">
        <f t="shared" si="9"/>
        <v>24</v>
      </c>
      <c r="V14" s="8">
        <f t="shared" si="8"/>
        <v>1.44</v>
      </c>
      <c r="W14" s="166">
        <v>15</v>
      </c>
      <c r="X14" s="166">
        <v>3</v>
      </c>
      <c r="Y14" s="166">
        <f t="shared" si="4"/>
        <v>18</v>
      </c>
      <c r="Z14" s="8">
        <f t="shared" si="5"/>
        <v>1.08</v>
      </c>
      <c r="AA14" s="30">
        <v>99</v>
      </c>
    </row>
    <row r="15" spans="1:27" s="4" customFormat="1" ht="21">
      <c r="A15" s="35" t="s">
        <v>953</v>
      </c>
      <c r="B15" s="28">
        <v>1049730081</v>
      </c>
      <c r="C15" s="61">
        <v>10</v>
      </c>
      <c r="D15" s="60" t="s">
        <v>999</v>
      </c>
      <c r="E15" s="115">
        <v>1200101925910</v>
      </c>
      <c r="F15" s="167">
        <v>1</v>
      </c>
      <c r="G15" s="166">
        <v>16.5</v>
      </c>
      <c r="H15" s="166">
        <v>0</v>
      </c>
      <c r="I15" s="166">
        <f t="shared" si="0"/>
        <v>16.5</v>
      </c>
      <c r="J15" s="8">
        <f t="shared" si="1"/>
        <v>0.99</v>
      </c>
      <c r="K15" s="166">
        <v>15</v>
      </c>
      <c r="L15" s="166">
        <v>0</v>
      </c>
      <c r="M15" s="166">
        <f t="shared" si="6"/>
        <v>15</v>
      </c>
      <c r="N15" s="8">
        <f t="shared" si="7"/>
        <v>0.8999999999999999</v>
      </c>
      <c r="O15" s="166">
        <v>19</v>
      </c>
      <c r="P15" s="166">
        <v>0</v>
      </c>
      <c r="Q15" s="166">
        <f t="shared" si="2"/>
        <v>19</v>
      </c>
      <c r="R15" s="8">
        <f t="shared" si="3"/>
        <v>1.14</v>
      </c>
      <c r="S15" s="166">
        <v>33</v>
      </c>
      <c r="T15" s="166">
        <v>0</v>
      </c>
      <c r="U15" s="166">
        <f t="shared" si="9"/>
        <v>33</v>
      </c>
      <c r="V15" s="8">
        <f t="shared" si="8"/>
        <v>1.98</v>
      </c>
      <c r="W15" s="166">
        <v>27.5</v>
      </c>
      <c r="X15" s="166">
        <v>1</v>
      </c>
      <c r="Y15" s="166">
        <f t="shared" si="4"/>
        <v>28.5</v>
      </c>
      <c r="Z15" s="8">
        <f t="shared" si="5"/>
        <v>1.71</v>
      </c>
      <c r="AA15" s="30">
        <v>12</v>
      </c>
    </row>
    <row r="16" spans="1:27" s="4" customFormat="1" ht="21">
      <c r="A16" s="35" t="s">
        <v>953</v>
      </c>
      <c r="B16" s="28">
        <v>1049730081</v>
      </c>
      <c r="C16" s="167">
        <v>11</v>
      </c>
      <c r="D16" s="60" t="s">
        <v>1000</v>
      </c>
      <c r="E16" s="115">
        <v>1490501199246</v>
      </c>
      <c r="F16" s="167">
        <v>1</v>
      </c>
      <c r="G16" s="166">
        <v>16.5</v>
      </c>
      <c r="H16" s="166">
        <v>0</v>
      </c>
      <c r="I16" s="166">
        <f t="shared" si="0"/>
        <v>16.5</v>
      </c>
      <c r="J16" s="8">
        <f t="shared" si="1"/>
        <v>0.99</v>
      </c>
      <c r="K16" s="166">
        <v>28</v>
      </c>
      <c r="L16" s="166">
        <v>0</v>
      </c>
      <c r="M16" s="166">
        <f t="shared" si="6"/>
        <v>28</v>
      </c>
      <c r="N16" s="8">
        <f t="shared" si="7"/>
        <v>1.68</v>
      </c>
      <c r="O16" s="166">
        <v>19</v>
      </c>
      <c r="P16" s="166">
        <v>0</v>
      </c>
      <c r="Q16" s="166">
        <f t="shared" si="2"/>
        <v>19</v>
      </c>
      <c r="R16" s="8">
        <f t="shared" si="3"/>
        <v>1.14</v>
      </c>
      <c r="S16" s="166">
        <v>37</v>
      </c>
      <c r="T16" s="166">
        <v>2</v>
      </c>
      <c r="U16" s="166">
        <f t="shared" si="9"/>
        <v>39</v>
      </c>
      <c r="V16" s="8">
        <f t="shared" si="8"/>
        <v>2.34</v>
      </c>
      <c r="W16" s="166">
        <v>22.5</v>
      </c>
      <c r="X16" s="166">
        <v>3</v>
      </c>
      <c r="Y16" s="166">
        <f t="shared" si="4"/>
        <v>25.5</v>
      </c>
      <c r="Z16" s="8">
        <f t="shared" si="5"/>
        <v>1.53</v>
      </c>
      <c r="AA16" s="30">
        <v>12</v>
      </c>
    </row>
    <row r="17" spans="1:27" s="4" customFormat="1" ht="21">
      <c r="A17" s="35" t="s">
        <v>953</v>
      </c>
      <c r="B17" s="28">
        <v>1049730081</v>
      </c>
      <c r="C17" s="61">
        <v>12</v>
      </c>
      <c r="D17" s="60" t="s">
        <v>1001</v>
      </c>
      <c r="E17" s="115">
        <v>1490501201097</v>
      </c>
      <c r="F17" s="167">
        <v>1</v>
      </c>
      <c r="G17" s="166">
        <v>11</v>
      </c>
      <c r="H17" s="166">
        <v>0</v>
      </c>
      <c r="I17" s="166">
        <f t="shared" si="0"/>
        <v>11</v>
      </c>
      <c r="J17" s="8">
        <f t="shared" si="1"/>
        <v>0.6599999999999999</v>
      </c>
      <c r="K17" s="166">
        <v>20</v>
      </c>
      <c r="L17" s="166">
        <v>0</v>
      </c>
      <c r="M17" s="166">
        <f t="shared" si="6"/>
        <v>20</v>
      </c>
      <c r="N17" s="8">
        <f t="shared" si="7"/>
        <v>1.2</v>
      </c>
      <c r="O17" s="166">
        <v>24</v>
      </c>
      <c r="P17" s="166">
        <v>0</v>
      </c>
      <c r="Q17" s="166">
        <f t="shared" si="2"/>
        <v>24</v>
      </c>
      <c r="R17" s="8">
        <f t="shared" si="3"/>
        <v>1.44</v>
      </c>
      <c r="S17" s="166">
        <v>22</v>
      </c>
      <c r="T17" s="166">
        <v>0</v>
      </c>
      <c r="U17" s="166">
        <f t="shared" si="9"/>
        <v>22</v>
      </c>
      <c r="V17" s="8">
        <f t="shared" si="8"/>
        <v>1.3199999999999998</v>
      </c>
      <c r="W17" s="166">
        <v>27.5</v>
      </c>
      <c r="X17" s="166">
        <v>1</v>
      </c>
      <c r="Y17" s="166">
        <f t="shared" si="4"/>
        <v>28.5</v>
      </c>
      <c r="Z17" s="8">
        <f t="shared" si="5"/>
        <v>1.71</v>
      </c>
      <c r="AA17" s="30">
        <v>12</v>
      </c>
    </row>
    <row r="18" spans="1:27" s="4" customFormat="1" ht="21">
      <c r="A18" s="35" t="s">
        <v>953</v>
      </c>
      <c r="B18" s="28">
        <v>1049730081</v>
      </c>
      <c r="C18" s="167">
        <v>13</v>
      </c>
      <c r="D18" s="60" t="s">
        <v>1002</v>
      </c>
      <c r="E18" s="115">
        <v>1499900382433</v>
      </c>
      <c r="F18" s="167">
        <v>1</v>
      </c>
      <c r="G18" s="166">
        <v>31</v>
      </c>
      <c r="H18" s="166">
        <v>0</v>
      </c>
      <c r="I18" s="166">
        <f t="shared" si="0"/>
        <v>31</v>
      </c>
      <c r="J18" s="8">
        <f t="shared" si="1"/>
        <v>1.8599999999999999</v>
      </c>
      <c r="K18" s="166">
        <v>37</v>
      </c>
      <c r="L18" s="166">
        <v>0</v>
      </c>
      <c r="M18" s="166">
        <f t="shared" si="6"/>
        <v>37</v>
      </c>
      <c r="N18" s="8">
        <f t="shared" si="7"/>
        <v>2.2199999999999998</v>
      </c>
      <c r="O18" s="166">
        <v>23</v>
      </c>
      <c r="P18" s="166">
        <v>0</v>
      </c>
      <c r="Q18" s="166">
        <f t="shared" si="2"/>
        <v>23</v>
      </c>
      <c r="R18" s="8">
        <f t="shared" si="3"/>
        <v>1.38</v>
      </c>
      <c r="S18" s="166">
        <v>31</v>
      </c>
      <c r="T18" s="166">
        <v>2</v>
      </c>
      <c r="U18" s="166">
        <f t="shared" si="9"/>
        <v>33</v>
      </c>
      <c r="V18" s="8">
        <f t="shared" si="8"/>
        <v>1.98</v>
      </c>
      <c r="W18" s="166">
        <v>25</v>
      </c>
      <c r="X18" s="166">
        <v>1</v>
      </c>
      <c r="Y18" s="166">
        <f t="shared" si="4"/>
        <v>26</v>
      </c>
      <c r="Z18" s="8">
        <f t="shared" si="5"/>
        <v>1.56</v>
      </c>
      <c r="AA18" s="30">
        <v>99</v>
      </c>
    </row>
    <row r="19" spans="1:27" s="4" customFormat="1" ht="21">
      <c r="A19" s="35" t="s">
        <v>953</v>
      </c>
      <c r="B19" s="28">
        <v>1049730081</v>
      </c>
      <c r="C19" s="61">
        <v>14</v>
      </c>
      <c r="D19" s="60" t="s">
        <v>1003</v>
      </c>
      <c r="E19" s="115">
        <v>1490501200384</v>
      </c>
      <c r="F19" s="167">
        <v>1</v>
      </c>
      <c r="G19" s="166">
        <v>22.5</v>
      </c>
      <c r="H19" s="166">
        <v>0</v>
      </c>
      <c r="I19" s="166">
        <f t="shared" si="0"/>
        <v>22.5</v>
      </c>
      <c r="J19" s="8">
        <f t="shared" si="1"/>
        <v>1.3499999999999999</v>
      </c>
      <c r="K19" s="166">
        <v>25</v>
      </c>
      <c r="L19" s="166">
        <v>3</v>
      </c>
      <c r="M19" s="166">
        <f t="shared" si="6"/>
        <v>28</v>
      </c>
      <c r="N19" s="8">
        <f t="shared" si="7"/>
        <v>1.68</v>
      </c>
      <c r="O19" s="166">
        <v>32.5</v>
      </c>
      <c r="P19" s="166">
        <v>2</v>
      </c>
      <c r="Q19" s="166">
        <f t="shared" si="2"/>
        <v>34.5</v>
      </c>
      <c r="R19" s="8">
        <f t="shared" si="3"/>
        <v>2.07</v>
      </c>
      <c r="S19" s="166">
        <v>31</v>
      </c>
      <c r="T19" s="166">
        <v>2</v>
      </c>
      <c r="U19" s="166">
        <f t="shared" si="9"/>
        <v>33</v>
      </c>
      <c r="V19" s="8">
        <f t="shared" si="8"/>
        <v>1.98</v>
      </c>
      <c r="W19" s="166">
        <v>25</v>
      </c>
      <c r="X19" s="166">
        <v>0</v>
      </c>
      <c r="Y19" s="166">
        <f t="shared" si="4"/>
        <v>25</v>
      </c>
      <c r="Z19" s="8">
        <f t="shared" si="5"/>
        <v>1.5</v>
      </c>
      <c r="AA19" s="30">
        <v>12</v>
      </c>
    </row>
    <row r="20" spans="1:27" ht="21">
      <c r="A20" s="35" t="s">
        <v>953</v>
      </c>
      <c r="B20" s="28">
        <v>1049730081</v>
      </c>
      <c r="C20" s="167">
        <v>15</v>
      </c>
      <c r="D20" s="60" t="s">
        <v>1004</v>
      </c>
      <c r="E20" s="115">
        <v>1490501200759</v>
      </c>
      <c r="F20" s="167">
        <v>1</v>
      </c>
      <c r="G20" s="39">
        <v>14.5</v>
      </c>
      <c r="H20" s="39">
        <v>1.5</v>
      </c>
      <c r="I20" s="166">
        <f t="shared" si="0"/>
        <v>16</v>
      </c>
      <c r="J20" s="8">
        <f t="shared" si="1"/>
        <v>0.96</v>
      </c>
      <c r="K20" s="39">
        <v>28</v>
      </c>
      <c r="L20" s="39">
        <v>3</v>
      </c>
      <c r="M20" s="166">
        <f t="shared" si="6"/>
        <v>31</v>
      </c>
      <c r="N20" s="8">
        <f t="shared" si="7"/>
        <v>1.8599999999999999</v>
      </c>
      <c r="O20" s="39">
        <v>21.5</v>
      </c>
      <c r="P20" s="39">
        <v>0</v>
      </c>
      <c r="Q20" s="166">
        <f t="shared" si="2"/>
        <v>21.5</v>
      </c>
      <c r="R20" s="8">
        <f t="shared" si="3"/>
        <v>1.29</v>
      </c>
      <c r="S20" s="39">
        <v>30</v>
      </c>
      <c r="T20" s="39">
        <v>0</v>
      </c>
      <c r="U20" s="166">
        <f t="shared" si="9"/>
        <v>30</v>
      </c>
      <c r="V20" s="8">
        <f t="shared" si="8"/>
        <v>1.7999999999999998</v>
      </c>
      <c r="W20" s="39">
        <v>35</v>
      </c>
      <c r="X20" s="39">
        <v>3</v>
      </c>
      <c r="Y20" s="166">
        <f t="shared" si="4"/>
        <v>38</v>
      </c>
      <c r="Z20" s="8">
        <f t="shared" si="5"/>
        <v>2.28</v>
      </c>
      <c r="AA20" s="30">
        <v>12</v>
      </c>
    </row>
    <row r="21" spans="1:27" ht="21">
      <c r="A21" s="35" t="s">
        <v>953</v>
      </c>
      <c r="B21" s="28">
        <v>1049730081</v>
      </c>
      <c r="C21" s="61">
        <v>16</v>
      </c>
      <c r="D21" s="60" t="s">
        <v>1005</v>
      </c>
      <c r="E21" s="115">
        <v>1490501201011</v>
      </c>
      <c r="F21" s="167">
        <v>1</v>
      </c>
      <c r="G21" s="39">
        <v>13</v>
      </c>
      <c r="H21" s="39">
        <v>0</v>
      </c>
      <c r="I21" s="166">
        <f t="shared" si="0"/>
        <v>13</v>
      </c>
      <c r="J21" s="8">
        <f t="shared" si="1"/>
        <v>0.78</v>
      </c>
      <c r="K21" s="39">
        <v>23</v>
      </c>
      <c r="L21" s="39">
        <v>0</v>
      </c>
      <c r="M21" s="166">
        <f t="shared" si="6"/>
        <v>23</v>
      </c>
      <c r="N21" s="8">
        <f t="shared" si="7"/>
        <v>1.38</v>
      </c>
      <c r="O21" s="39">
        <v>20.5</v>
      </c>
      <c r="P21" s="39">
        <v>0</v>
      </c>
      <c r="Q21" s="166">
        <f t="shared" si="2"/>
        <v>20.5</v>
      </c>
      <c r="R21" s="8">
        <f t="shared" si="3"/>
        <v>1.23</v>
      </c>
      <c r="S21" s="39">
        <v>39</v>
      </c>
      <c r="T21" s="39">
        <v>0</v>
      </c>
      <c r="U21" s="166">
        <f t="shared" si="9"/>
        <v>39</v>
      </c>
      <c r="V21" s="8">
        <f t="shared" si="8"/>
        <v>2.34</v>
      </c>
      <c r="W21" s="39">
        <v>20</v>
      </c>
      <c r="X21" s="39">
        <v>3</v>
      </c>
      <c r="Y21" s="166">
        <f t="shared" si="4"/>
        <v>23</v>
      </c>
      <c r="Z21" s="8">
        <f t="shared" si="5"/>
        <v>1.38</v>
      </c>
      <c r="AA21" s="30">
        <v>12</v>
      </c>
    </row>
    <row r="22" spans="1:27" ht="21">
      <c r="A22" s="35" t="s">
        <v>953</v>
      </c>
      <c r="B22" s="28">
        <v>1049730081</v>
      </c>
      <c r="C22" s="167">
        <v>17</v>
      </c>
      <c r="D22" s="60" t="s">
        <v>1006</v>
      </c>
      <c r="E22" s="115">
        <v>1490501200554</v>
      </c>
      <c r="F22" s="167">
        <v>1</v>
      </c>
      <c r="G22" s="39">
        <v>16.5</v>
      </c>
      <c r="H22" s="39">
        <v>0</v>
      </c>
      <c r="I22" s="166">
        <f t="shared" si="0"/>
        <v>16.5</v>
      </c>
      <c r="J22" s="8">
        <f t="shared" si="1"/>
        <v>0.99</v>
      </c>
      <c r="K22" s="39">
        <v>35</v>
      </c>
      <c r="L22" s="39">
        <v>3</v>
      </c>
      <c r="M22" s="166">
        <f t="shared" si="6"/>
        <v>38</v>
      </c>
      <c r="N22" s="8">
        <f t="shared" si="7"/>
        <v>2.28</v>
      </c>
      <c r="O22" s="39">
        <v>27</v>
      </c>
      <c r="P22" s="39">
        <v>0</v>
      </c>
      <c r="Q22" s="166">
        <f t="shared" si="2"/>
        <v>27</v>
      </c>
      <c r="R22" s="8">
        <f t="shared" si="3"/>
        <v>1.6199999999999999</v>
      </c>
      <c r="S22" s="39">
        <v>38</v>
      </c>
      <c r="T22" s="39">
        <v>4</v>
      </c>
      <c r="U22" s="166">
        <f t="shared" si="9"/>
        <v>42</v>
      </c>
      <c r="V22" s="8">
        <f t="shared" si="8"/>
        <v>2.52</v>
      </c>
      <c r="W22" s="39">
        <v>20</v>
      </c>
      <c r="X22" s="39">
        <v>5</v>
      </c>
      <c r="Y22" s="166">
        <f t="shared" si="4"/>
        <v>25</v>
      </c>
      <c r="Z22" s="8">
        <f t="shared" si="5"/>
        <v>1.5</v>
      </c>
      <c r="AA22" s="39">
        <v>99</v>
      </c>
    </row>
    <row r="23" spans="1:27" ht="21">
      <c r="A23" s="35" t="s">
        <v>953</v>
      </c>
      <c r="B23" s="28">
        <v>1049730081</v>
      </c>
      <c r="C23" s="61">
        <v>18</v>
      </c>
      <c r="D23" s="60" t="s">
        <v>1007</v>
      </c>
      <c r="E23" s="115">
        <v>1499900390720</v>
      </c>
      <c r="F23" s="30">
        <v>2</v>
      </c>
      <c r="G23" s="39">
        <v>37</v>
      </c>
      <c r="H23" s="39">
        <v>13</v>
      </c>
      <c r="I23" s="166">
        <f t="shared" si="0"/>
        <v>50</v>
      </c>
      <c r="J23" s="8">
        <f t="shared" si="1"/>
        <v>3</v>
      </c>
      <c r="K23" s="39">
        <v>36</v>
      </c>
      <c r="L23" s="39">
        <v>3</v>
      </c>
      <c r="M23" s="166">
        <f t="shared" si="6"/>
        <v>39</v>
      </c>
      <c r="N23" s="8">
        <f t="shared" si="7"/>
        <v>2.34</v>
      </c>
      <c r="O23" s="39">
        <v>23.5</v>
      </c>
      <c r="P23" s="39">
        <v>0</v>
      </c>
      <c r="Q23" s="166">
        <f t="shared" si="2"/>
        <v>23.5</v>
      </c>
      <c r="R23" s="8">
        <f t="shared" si="3"/>
        <v>1.41</v>
      </c>
      <c r="S23" s="39">
        <v>38</v>
      </c>
      <c r="T23" s="39">
        <v>10</v>
      </c>
      <c r="U23" s="166">
        <f t="shared" si="9"/>
        <v>48</v>
      </c>
      <c r="V23" s="8">
        <f t="shared" si="8"/>
        <v>2.88</v>
      </c>
      <c r="W23" s="39">
        <v>20</v>
      </c>
      <c r="X23" s="39">
        <v>4</v>
      </c>
      <c r="Y23" s="166">
        <f t="shared" si="4"/>
        <v>24</v>
      </c>
      <c r="Z23" s="8">
        <f t="shared" si="5"/>
        <v>1.44</v>
      </c>
      <c r="AA23" s="39">
        <v>99</v>
      </c>
    </row>
    <row r="24" spans="1:27" ht="21">
      <c r="A24" s="35" t="s">
        <v>953</v>
      </c>
      <c r="B24" s="28">
        <v>1049730081</v>
      </c>
      <c r="C24" s="167">
        <v>19</v>
      </c>
      <c r="D24" s="60" t="s">
        <v>1008</v>
      </c>
      <c r="E24" s="115">
        <v>1103703770454</v>
      </c>
      <c r="F24" s="30">
        <v>2</v>
      </c>
      <c r="G24" s="39">
        <v>12.5</v>
      </c>
      <c r="H24" s="39">
        <v>5.5</v>
      </c>
      <c r="I24" s="166">
        <f t="shared" si="0"/>
        <v>18</v>
      </c>
      <c r="J24" s="8">
        <f t="shared" si="1"/>
        <v>1.08</v>
      </c>
      <c r="K24" s="39">
        <v>24</v>
      </c>
      <c r="L24" s="39">
        <v>0</v>
      </c>
      <c r="M24" s="166">
        <f t="shared" si="6"/>
        <v>24</v>
      </c>
      <c r="N24" s="8">
        <f t="shared" si="7"/>
        <v>1.44</v>
      </c>
      <c r="O24" s="39">
        <v>30.5</v>
      </c>
      <c r="P24" s="39">
        <v>0</v>
      </c>
      <c r="Q24" s="166">
        <f t="shared" si="2"/>
        <v>30.5</v>
      </c>
      <c r="R24" s="8">
        <f t="shared" si="3"/>
        <v>1.8299999999999998</v>
      </c>
      <c r="S24" s="39">
        <v>31</v>
      </c>
      <c r="T24" s="39">
        <v>4</v>
      </c>
      <c r="U24" s="166">
        <f t="shared" si="9"/>
        <v>35</v>
      </c>
      <c r="V24" s="8">
        <f t="shared" si="8"/>
        <v>2.1</v>
      </c>
      <c r="W24" s="39">
        <v>10</v>
      </c>
      <c r="X24" s="39">
        <v>0</v>
      </c>
      <c r="Y24" s="166">
        <f t="shared" si="4"/>
        <v>10</v>
      </c>
      <c r="Z24" s="8">
        <f t="shared" si="5"/>
        <v>0.6</v>
      </c>
      <c r="AA24" s="39">
        <v>99</v>
      </c>
    </row>
    <row r="25" spans="1:27" ht="21">
      <c r="A25" s="35" t="s">
        <v>953</v>
      </c>
      <c r="B25" s="28">
        <v>1049730081</v>
      </c>
      <c r="C25" s="61">
        <v>20</v>
      </c>
      <c r="D25" s="60" t="s">
        <v>1009</v>
      </c>
      <c r="E25" s="115">
        <v>1101801337401</v>
      </c>
      <c r="F25" s="30">
        <v>2</v>
      </c>
      <c r="G25" s="39">
        <v>19</v>
      </c>
      <c r="H25" s="39">
        <v>2</v>
      </c>
      <c r="I25" s="166">
        <f t="shared" si="0"/>
        <v>21</v>
      </c>
      <c r="J25" s="8">
        <f t="shared" si="1"/>
        <v>1.26</v>
      </c>
      <c r="K25" s="39">
        <v>16</v>
      </c>
      <c r="L25" s="39">
        <v>0</v>
      </c>
      <c r="M25" s="166">
        <f t="shared" si="6"/>
        <v>16</v>
      </c>
      <c r="N25" s="8">
        <f t="shared" si="7"/>
        <v>0.96</v>
      </c>
      <c r="O25" s="39">
        <v>25</v>
      </c>
      <c r="P25" s="39">
        <v>3</v>
      </c>
      <c r="Q25" s="166">
        <f t="shared" si="2"/>
        <v>28</v>
      </c>
      <c r="R25" s="8">
        <f t="shared" si="3"/>
        <v>1.68</v>
      </c>
      <c r="S25" s="39">
        <v>22</v>
      </c>
      <c r="T25" s="39">
        <v>2</v>
      </c>
      <c r="U25" s="166">
        <f t="shared" si="9"/>
        <v>24</v>
      </c>
      <c r="V25" s="8">
        <f t="shared" si="8"/>
        <v>1.44</v>
      </c>
      <c r="W25" s="39">
        <v>17.5</v>
      </c>
      <c r="X25" s="39">
        <v>3</v>
      </c>
      <c r="Y25" s="166">
        <f t="shared" si="4"/>
        <v>20.5</v>
      </c>
      <c r="Z25" s="8">
        <f t="shared" si="5"/>
        <v>1.23</v>
      </c>
      <c r="AA25" s="39">
        <v>99</v>
      </c>
    </row>
    <row r="26" spans="1:27" ht="21">
      <c r="A26" s="35" t="s">
        <v>953</v>
      </c>
      <c r="B26" s="28">
        <v>1049730081</v>
      </c>
      <c r="C26" s="167">
        <v>21</v>
      </c>
      <c r="D26" s="60" t="s">
        <v>1010</v>
      </c>
      <c r="E26" s="115">
        <v>1490501200767</v>
      </c>
      <c r="F26" s="30">
        <v>2</v>
      </c>
      <c r="G26" s="39">
        <v>24</v>
      </c>
      <c r="H26" s="39">
        <v>7</v>
      </c>
      <c r="I26" s="166">
        <f t="shared" si="0"/>
        <v>31</v>
      </c>
      <c r="J26" s="8">
        <f t="shared" si="1"/>
        <v>1.8599999999999999</v>
      </c>
      <c r="K26" s="39">
        <v>21</v>
      </c>
      <c r="L26" s="39">
        <v>0</v>
      </c>
      <c r="M26" s="166">
        <f t="shared" si="6"/>
        <v>21</v>
      </c>
      <c r="N26" s="8">
        <f t="shared" si="7"/>
        <v>1.26</v>
      </c>
      <c r="O26" s="39">
        <v>27</v>
      </c>
      <c r="P26" s="39">
        <v>0</v>
      </c>
      <c r="Q26" s="166">
        <f t="shared" si="2"/>
        <v>27</v>
      </c>
      <c r="R26" s="8">
        <f t="shared" si="3"/>
        <v>1.6199999999999999</v>
      </c>
      <c r="S26" s="39">
        <v>38</v>
      </c>
      <c r="T26" s="39">
        <v>8</v>
      </c>
      <c r="U26" s="166">
        <f t="shared" si="9"/>
        <v>46</v>
      </c>
      <c r="V26" s="8">
        <f t="shared" si="8"/>
        <v>2.76</v>
      </c>
      <c r="W26" s="39">
        <v>12.5</v>
      </c>
      <c r="X26" s="39">
        <v>1</v>
      </c>
      <c r="Y26" s="166">
        <f t="shared" si="4"/>
        <v>13.5</v>
      </c>
      <c r="Z26" s="8">
        <f t="shared" si="5"/>
        <v>0.8099999999999999</v>
      </c>
      <c r="AA26" s="39">
        <v>99</v>
      </c>
    </row>
    <row r="27" spans="1:27" ht="21">
      <c r="A27" s="35" t="s">
        <v>953</v>
      </c>
      <c r="B27" s="28">
        <v>1049730081</v>
      </c>
      <c r="C27" s="61">
        <v>22</v>
      </c>
      <c r="D27" s="173" t="s">
        <v>1011</v>
      </c>
      <c r="E27" s="115">
        <v>1100703444619</v>
      </c>
      <c r="F27" s="30">
        <v>2</v>
      </c>
      <c r="G27" s="39">
        <v>26</v>
      </c>
      <c r="H27" s="39">
        <v>8</v>
      </c>
      <c r="I27" s="166">
        <f t="shared" si="0"/>
        <v>34</v>
      </c>
      <c r="J27" s="8">
        <f t="shared" si="1"/>
        <v>2.04</v>
      </c>
      <c r="K27" s="39">
        <v>18</v>
      </c>
      <c r="L27" s="39">
        <v>3</v>
      </c>
      <c r="M27" s="166">
        <f t="shared" si="6"/>
        <v>21</v>
      </c>
      <c r="N27" s="8">
        <f t="shared" si="7"/>
        <v>1.26</v>
      </c>
      <c r="O27" s="39">
        <v>25.5</v>
      </c>
      <c r="P27" s="39">
        <v>0</v>
      </c>
      <c r="Q27" s="166">
        <f t="shared" si="2"/>
        <v>25.5</v>
      </c>
      <c r="R27" s="8">
        <f t="shared" si="3"/>
        <v>1.53</v>
      </c>
      <c r="S27" s="39">
        <v>35</v>
      </c>
      <c r="T27" s="39">
        <v>2</v>
      </c>
      <c r="U27" s="166">
        <f t="shared" si="9"/>
        <v>37</v>
      </c>
      <c r="V27" s="8">
        <f t="shared" si="8"/>
        <v>2.2199999999999998</v>
      </c>
      <c r="W27" s="39">
        <v>17.5</v>
      </c>
      <c r="X27" s="39">
        <v>2</v>
      </c>
      <c r="Y27" s="166">
        <f t="shared" si="4"/>
        <v>19.5</v>
      </c>
      <c r="Z27" s="8">
        <f t="shared" si="5"/>
        <v>1.17</v>
      </c>
      <c r="AA27" s="39">
        <v>99</v>
      </c>
    </row>
    <row r="28" spans="1:27" ht="21">
      <c r="A28" s="35" t="s">
        <v>953</v>
      </c>
      <c r="B28" s="28">
        <v>1049730081</v>
      </c>
      <c r="C28" s="167">
        <v>23</v>
      </c>
      <c r="D28" s="173" t="s">
        <v>1012</v>
      </c>
      <c r="E28" s="115">
        <v>1490501199688</v>
      </c>
      <c r="F28" s="30">
        <v>2</v>
      </c>
      <c r="G28" s="39">
        <v>33.5</v>
      </c>
      <c r="H28" s="39">
        <v>5.5</v>
      </c>
      <c r="I28" s="166">
        <f t="shared" si="0"/>
        <v>39</v>
      </c>
      <c r="J28" s="8">
        <f t="shared" si="1"/>
        <v>2.34</v>
      </c>
      <c r="K28" s="39">
        <v>33</v>
      </c>
      <c r="L28" s="39">
        <v>3</v>
      </c>
      <c r="M28" s="166">
        <f t="shared" si="6"/>
        <v>36</v>
      </c>
      <c r="N28" s="8">
        <f t="shared" si="7"/>
        <v>2.16</v>
      </c>
      <c r="O28" s="39">
        <v>34</v>
      </c>
      <c r="P28" s="39">
        <v>0</v>
      </c>
      <c r="Q28" s="166">
        <f t="shared" si="2"/>
        <v>34</v>
      </c>
      <c r="R28" s="8">
        <f t="shared" si="3"/>
        <v>2.04</v>
      </c>
      <c r="S28" s="39">
        <v>28</v>
      </c>
      <c r="T28" s="39">
        <v>2</v>
      </c>
      <c r="U28" s="166">
        <f t="shared" si="9"/>
        <v>30</v>
      </c>
      <c r="V28" s="8">
        <f t="shared" si="8"/>
        <v>1.7999999999999998</v>
      </c>
      <c r="W28" s="39">
        <v>25</v>
      </c>
      <c r="X28" s="39">
        <v>2</v>
      </c>
      <c r="Y28" s="166">
        <f t="shared" si="4"/>
        <v>27</v>
      </c>
      <c r="Z28" s="8">
        <f t="shared" si="5"/>
        <v>1.6199999999999999</v>
      </c>
      <c r="AA28" s="39">
        <v>99</v>
      </c>
    </row>
    <row r="29" spans="1:27" ht="21">
      <c r="A29" s="35" t="s">
        <v>953</v>
      </c>
      <c r="B29" s="28">
        <v>1049730081</v>
      </c>
      <c r="C29" s="61">
        <v>24</v>
      </c>
      <c r="D29" s="173" t="s">
        <v>1013</v>
      </c>
      <c r="E29" s="115">
        <v>1499900386412</v>
      </c>
      <c r="F29" s="30">
        <v>2</v>
      </c>
      <c r="G29" s="39">
        <v>23</v>
      </c>
      <c r="H29" s="39">
        <v>3.5</v>
      </c>
      <c r="I29" s="166">
        <f t="shared" si="0"/>
        <v>26.5</v>
      </c>
      <c r="J29" s="8">
        <f t="shared" si="1"/>
        <v>1.5899999999999999</v>
      </c>
      <c r="K29" s="39">
        <v>19</v>
      </c>
      <c r="L29" s="39">
        <v>6</v>
      </c>
      <c r="M29" s="166">
        <f t="shared" si="6"/>
        <v>25</v>
      </c>
      <c r="N29" s="8">
        <f t="shared" si="7"/>
        <v>1.5</v>
      </c>
      <c r="O29" s="39">
        <v>35</v>
      </c>
      <c r="P29" s="39">
        <v>0</v>
      </c>
      <c r="Q29" s="166">
        <f t="shared" si="2"/>
        <v>35</v>
      </c>
      <c r="R29" s="8">
        <f t="shared" si="3"/>
        <v>2.1</v>
      </c>
      <c r="S29" s="39">
        <v>32</v>
      </c>
      <c r="T29" s="39">
        <v>2</v>
      </c>
      <c r="U29" s="166">
        <f t="shared" si="9"/>
        <v>34</v>
      </c>
      <c r="V29" s="8">
        <f t="shared" si="8"/>
        <v>2.04</v>
      </c>
      <c r="W29" s="39">
        <v>20</v>
      </c>
      <c r="X29" s="39">
        <v>3</v>
      </c>
      <c r="Y29" s="166">
        <f t="shared" si="4"/>
        <v>23</v>
      </c>
      <c r="Z29" s="8">
        <f t="shared" si="5"/>
        <v>1.38</v>
      </c>
      <c r="AA29" s="39">
        <v>99</v>
      </c>
    </row>
    <row r="30" spans="1:27" ht="21">
      <c r="A30" s="35" t="s">
        <v>953</v>
      </c>
      <c r="B30" s="28">
        <v>1049730081</v>
      </c>
      <c r="C30" s="167">
        <v>25</v>
      </c>
      <c r="D30" s="173" t="s">
        <v>1014</v>
      </c>
      <c r="E30" s="115">
        <v>1490501198924</v>
      </c>
      <c r="F30" s="30">
        <v>2</v>
      </c>
      <c r="G30" s="39">
        <v>29</v>
      </c>
      <c r="H30" s="39">
        <v>6.5</v>
      </c>
      <c r="I30" s="166">
        <f t="shared" si="0"/>
        <v>35.5</v>
      </c>
      <c r="J30" s="8">
        <f t="shared" si="1"/>
        <v>2.13</v>
      </c>
      <c r="K30" s="39">
        <v>22</v>
      </c>
      <c r="L30" s="39">
        <v>3</v>
      </c>
      <c r="M30" s="166">
        <f t="shared" si="6"/>
        <v>25</v>
      </c>
      <c r="N30" s="8">
        <f t="shared" si="7"/>
        <v>1.5</v>
      </c>
      <c r="O30" s="39">
        <v>37</v>
      </c>
      <c r="P30" s="39">
        <v>0</v>
      </c>
      <c r="Q30" s="166">
        <f t="shared" si="2"/>
        <v>37</v>
      </c>
      <c r="R30" s="8">
        <f t="shared" si="3"/>
        <v>2.2199999999999998</v>
      </c>
      <c r="S30" s="39">
        <v>31</v>
      </c>
      <c r="T30" s="39">
        <v>4</v>
      </c>
      <c r="U30" s="166">
        <f t="shared" si="9"/>
        <v>35</v>
      </c>
      <c r="V30" s="8">
        <f t="shared" si="8"/>
        <v>2.1</v>
      </c>
      <c r="W30" s="39">
        <v>17.5</v>
      </c>
      <c r="X30" s="39">
        <v>1</v>
      </c>
      <c r="Y30" s="166">
        <f t="shared" si="4"/>
        <v>18.5</v>
      </c>
      <c r="Z30" s="8">
        <f t="shared" si="5"/>
        <v>1.1099999999999999</v>
      </c>
      <c r="AA30" s="39">
        <v>99</v>
      </c>
    </row>
    <row r="31" spans="1:27" ht="21">
      <c r="A31" s="35" t="s">
        <v>953</v>
      </c>
      <c r="B31" s="28">
        <v>1049730081</v>
      </c>
      <c r="C31" s="61">
        <v>26</v>
      </c>
      <c r="D31" s="173" t="s">
        <v>1015</v>
      </c>
      <c r="E31" s="115">
        <v>1490501199637</v>
      </c>
      <c r="F31" s="30">
        <v>2</v>
      </c>
      <c r="G31" s="39">
        <v>24</v>
      </c>
      <c r="H31" s="39">
        <v>3.5</v>
      </c>
      <c r="I31" s="166">
        <f t="shared" si="0"/>
        <v>27.5</v>
      </c>
      <c r="J31" s="8">
        <f t="shared" si="1"/>
        <v>1.65</v>
      </c>
      <c r="K31" s="39">
        <v>17</v>
      </c>
      <c r="L31" s="39">
        <v>3</v>
      </c>
      <c r="M31" s="166">
        <f t="shared" si="6"/>
        <v>20</v>
      </c>
      <c r="N31" s="8">
        <f t="shared" si="7"/>
        <v>1.2</v>
      </c>
      <c r="O31" s="39">
        <v>29</v>
      </c>
      <c r="P31" s="39">
        <v>0</v>
      </c>
      <c r="Q31" s="166">
        <f t="shared" si="2"/>
        <v>29</v>
      </c>
      <c r="R31" s="8">
        <f t="shared" si="3"/>
        <v>1.74</v>
      </c>
      <c r="S31" s="39">
        <v>22</v>
      </c>
      <c r="T31" s="39">
        <v>2</v>
      </c>
      <c r="U31" s="166">
        <f t="shared" si="9"/>
        <v>24</v>
      </c>
      <c r="V31" s="8">
        <f t="shared" si="8"/>
        <v>1.44</v>
      </c>
      <c r="W31" s="39">
        <v>10</v>
      </c>
      <c r="X31" s="39">
        <v>3</v>
      </c>
      <c r="Y31" s="166">
        <f t="shared" si="4"/>
        <v>13</v>
      </c>
      <c r="Z31" s="8">
        <f t="shared" si="5"/>
        <v>0.78</v>
      </c>
      <c r="AA31" s="39">
        <v>99</v>
      </c>
    </row>
    <row r="32" spans="1:27" ht="21">
      <c r="A32" s="35" t="s">
        <v>953</v>
      </c>
      <c r="B32" s="28">
        <v>1049730081</v>
      </c>
      <c r="C32" s="167">
        <v>27</v>
      </c>
      <c r="D32" s="173" t="s">
        <v>1016</v>
      </c>
      <c r="E32" s="115">
        <v>1490501199998</v>
      </c>
      <c r="F32" s="30">
        <v>2</v>
      </c>
      <c r="G32" s="39">
        <v>25.5</v>
      </c>
      <c r="H32" s="39">
        <v>2</v>
      </c>
      <c r="I32" s="166">
        <f t="shared" si="0"/>
        <v>27.5</v>
      </c>
      <c r="J32" s="8">
        <f t="shared" si="1"/>
        <v>1.65</v>
      </c>
      <c r="K32" s="39">
        <v>22</v>
      </c>
      <c r="L32" s="39">
        <v>3</v>
      </c>
      <c r="M32" s="166">
        <f t="shared" si="6"/>
        <v>25</v>
      </c>
      <c r="N32" s="8">
        <f t="shared" si="7"/>
        <v>1.5</v>
      </c>
      <c r="O32" s="39">
        <v>38</v>
      </c>
      <c r="P32" s="39">
        <v>0</v>
      </c>
      <c r="Q32" s="166">
        <f t="shared" si="2"/>
        <v>38</v>
      </c>
      <c r="R32" s="8">
        <f t="shared" si="3"/>
        <v>2.28</v>
      </c>
      <c r="S32" s="39">
        <v>23</v>
      </c>
      <c r="T32" s="39">
        <v>2</v>
      </c>
      <c r="U32" s="166">
        <f t="shared" si="9"/>
        <v>25</v>
      </c>
      <c r="V32" s="8">
        <f t="shared" si="8"/>
        <v>1.5</v>
      </c>
      <c r="W32" s="39">
        <v>15</v>
      </c>
      <c r="X32" s="39">
        <v>1</v>
      </c>
      <c r="Y32" s="166">
        <f t="shared" si="4"/>
        <v>16</v>
      </c>
      <c r="Z32" s="8">
        <f t="shared" si="5"/>
        <v>0.96</v>
      </c>
      <c r="AA32" s="39">
        <v>99</v>
      </c>
    </row>
    <row r="33" spans="1:27" ht="21">
      <c r="A33" s="35" t="s">
        <v>953</v>
      </c>
      <c r="B33" s="28">
        <v>1049730081</v>
      </c>
      <c r="C33" s="61">
        <v>28</v>
      </c>
      <c r="D33" s="173" t="s">
        <v>1017</v>
      </c>
      <c r="E33" s="115">
        <v>1499900389543</v>
      </c>
      <c r="F33" s="30">
        <v>2</v>
      </c>
      <c r="G33" s="39">
        <v>21.5</v>
      </c>
      <c r="H33" s="39">
        <v>4.5</v>
      </c>
      <c r="I33" s="166">
        <f t="shared" si="0"/>
        <v>26</v>
      </c>
      <c r="J33" s="8">
        <f t="shared" si="1"/>
        <v>1.56</v>
      </c>
      <c r="K33" s="39">
        <v>27</v>
      </c>
      <c r="L33" s="39">
        <v>3</v>
      </c>
      <c r="M33" s="166">
        <f t="shared" si="6"/>
        <v>30</v>
      </c>
      <c r="N33" s="8">
        <f t="shared" si="7"/>
        <v>1.7999999999999998</v>
      </c>
      <c r="O33" s="39">
        <v>29</v>
      </c>
      <c r="P33" s="39">
        <v>0</v>
      </c>
      <c r="Q33" s="166">
        <f t="shared" si="2"/>
        <v>29</v>
      </c>
      <c r="R33" s="8">
        <f t="shared" si="3"/>
        <v>1.74</v>
      </c>
      <c r="S33" s="39">
        <v>33</v>
      </c>
      <c r="T33" s="39">
        <v>2</v>
      </c>
      <c r="U33" s="166">
        <f t="shared" si="9"/>
        <v>35</v>
      </c>
      <c r="V33" s="8">
        <f t="shared" si="8"/>
        <v>2.1</v>
      </c>
      <c r="W33" s="39">
        <v>22.5</v>
      </c>
      <c r="X33" s="39">
        <v>4</v>
      </c>
      <c r="Y33" s="166">
        <f t="shared" si="4"/>
        <v>26.5</v>
      </c>
      <c r="Z33" s="8">
        <f t="shared" si="5"/>
        <v>1.5899999999999999</v>
      </c>
      <c r="AA33" s="39">
        <v>99</v>
      </c>
    </row>
    <row r="34" spans="1:27" ht="21">
      <c r="A34" s="35" t="s">
        <v>953</v>
      </c>
      <c r="B34" s="28">
        <v>1049730081</v>
      </c>
      <c r="C34" s="167">
        <v>29</v>
      </c>
      <c r="D34" s="173" t="s">
        <v>1018</v>
      </c>
      <c r="E34" s="115">
        <v>1490501199190</v>
      </c>
      <c r="F34" s="30">
        <v>2</v>
      </c>
      <c r="G34" s="39">
        <v>40</v>
      </c>
      <c r="H34" s="39">
        <v>14.5</v>
      </c>
      <c r="I34" s="166">
        <f t="shared" si="0"/>
        <v>54.5</v>
      </c>
      <c r="J34" s="8">
        <f t="shared" si="1"/>
        <v>3.27</v>
      </c>
      <c r="K34" s="39">
        <v>16</v>
      </c>
      <c r="L34" s="39">
        <v>3</v>
      </c>
      <c r="M34" s="166">
        <f t="shared" si="6"/>
        <v>19</v>
      </c>
      <c r="N34" s="8">
        <f t="shared" si="7"/>
        <v>1.14</v>
      </c>
      <c r="O34" s="39">
        <v>31.5</v>
      </c>
      <c r="P34" s="39">
        <v>1</v>
      </c>
      <c r="Q34" s="166">
        <f t="shared" si="2"/>
        <v>32.5</v>
      </c>
      <c r="R34" s="8">
        <f t="shared" si="3"/>
        <v>1.95</v>
      </c>
      <c r="S34" s="39">
        <v>38</v>
      </c>
      <c r="T34" s="39">
        <v>4</v>
      </c>
      <c r="U34" s="166">
        <f t="shared" si="9"/>
        <v>42</v>
      </c>
      <c r="V34" s="8">
        <f t="shared" si="8"/>
        <v>2.52</v>
      </c>
      <c r="W34" s="39">
        <v>12.5</v>
      </c>
      <c r="X34" s="39">
        <v>4</v>
      </c>
      <c r="Y34" s="166">
        <f t="shared" si="4"/>
        <v>16.5</v>
      </c>
      <c r="Z34" s="8">
        <f t="shared" si="5"/>
        <v>0.99</v>
      </c>
      <c r="AA34" s="39">
        <v>99</v>
      </c>
    </row>
    <row r="35" spans="1:27" ht="21">
      <c r="A35" s="35" t="s">
        <v>953</v>
      </c>
      <c r="B35" s="28">
        <v>1049730081</v>
      </c>
      <c r="C35" s="61">
        <v>30</v>
      </c>
      <c r="D35" s="173" t="s">
        <v>1019</v>
      </c>
      <c r="E35" s="115">
        <v>1490501198819</v>
      </c>
      <c r="F35" s="30">
        <v>2</v>
      </c>
      <c r="G35" s="39">
        <v>17.5</v>
      </c>
      <c r="H35" s="39">
        <v>8</v>
      </c>
      <c r="I35" s="166">
        <f t="shared" si="0"/>
        <v>25.5</v>
      </c>
      <c r="J35" s="8">
        <f t="shared" si="1"/>
        <v>1.53</v>
      </c>
      <c r="K35" s="39">
        <v>16</v>
      </c>
      <c r="L35" s="39">
        <v>3</v>
      </c>
      <c r="M35" s="166">
        <f t="shared" si="6"/>
        <v>19</v>
      </c>
      <c r="N35" s="8">
        <f t="shared" si="7"/>
        <v>1.14</v>
      </c>
      <c r="O35" s="39">
        <v>22</v>
      </c>
      <c r="P35" s="39">
        <v>3</v>
      </c>
      <c r="Q35" s="166">
        <f>SUM(O35:P35)</f>
        <v>25</v>
      </c>
      <c r="R35" s="8">
        <f t="shared" si="3"/>
        <v>1.5</v>
      </c>
      <c r="S35" s="39">
        <v>26</v>
      </c>
      <c r="T35" s="39">
        <v>10</v>
      </c>
      <c r="U35" s="166">
        <f t="shared" si="9"/>
        <v>36</v>
      </c>
      <c r="V35" s="8">
        <f t="shared" si="8"/>
        <v>2.16</v>
      </c>
      <c r="W35" s="39">
        <v>17.5</v>
      </c>
      <c r="X35" s="39">
        <v>2</v>
      </c>
      <c r="Y35" s="166">
        <f t="shared" si="4"/>
        <v>19.5</v>
      </c>
      <c r="Z35" s="8">
        <f t="shared" si="5"/>
        <v>1.17</v>
      </c>
      <c r="AA35" s="39">
        <v>99</v>
      </c>
    </row>
    <row r="36" spans="1:26" ht="21">
      <c r="A36" s="10" t="s">
        <v>48</v>
      </c>
      <c r="B36" s="11">
        <v>1049730084</v>
      </c>
      <c r="C36" s="11">
        <v>1</v>
      </c>
      <c r="D36" s="12" t="s">
        <v>105</v>
      </c>
      <c r="E36" s="115">
        <v>1489900463646</v>
      </c>
      <c r="F36" s="11">
        <v>1</v>
      </c>
      <c r="G36" s="39">
        <v>24.5</v>
      </c>
      <c r="H36" s="39">
        <v>7</v>
      </c>
      <c r="I36" s="39">
        <f>SUM(G36:H36)</f>
        <v>31.5</v>
      </c>
      <c r="J36" s="39">
        <f aca="true" t="shared" si="10" ref="J36:J51">+I36*0.06</f>
        <v>1.89</v>
      </c>
      <c r="K36" s="39">
        <v>32</v>
      </c>
      <c r="L36" s="39">
        <v>0</v>
      </c>
      <c r="M36" s="39">
        <f>SUM(K36:L36)</f>
        <v>32</v>
      </c>
      <c r="N36" s="18">
        <f aca="true" t="shared" si="11" ref="N36:N51">+M36*0.06</f>
        <v>1.92</v>
      </c>
      <c r="O36" s="39">
        <v>19.5</v>
      </c>
      <c r="P36" s="39">
        <v>2</v>
      </c>
      <c r="Q36" s="39">
        <f>SUM(O36:P36)</f>
        <v>21.5</v>
      </c>
      <c r="R36" s="39">
        <f aca="true" t="shared" si="12" ref="R36:R51">+Q36*0.06</f>
        <v>1.29</v>
      </c>
      <c r="S36" s="39">
        <v>16</v>
      </c>
      <c r="T36" s="39">
        <v>2</v>
      </c>
      <c r="U36" s="39">
        <f>SUM(S36:T36)</f>
        <v>18</v>
      </c>
      <c r="V36" s="18">
        <f aca="true" t="shared" si="13" ref="V36:V51">+U36*0.06</f>
        <v>1.08</v>
      </c>
      <c r="W36" s="39">
        <v>23</v>
      </c>
      <c r="X36" s="39">
        <v>0</v>
      </c>
      <c r="Y36" s="39">
        <f>SUM(W36:X36)</f>
        <v>23</v>
      </c>
      <c r="Z36" s="39">
        <f aca="true" t="shared" si="14" ref="Z36:Z51">+Y36*0.06</f>
        <v>1.38</v>
      </c>
    </row>
    <row r="37" spans="1:26" ht="21">
      <c r="A37" s="10" t="s">
        <v>48</v>
      </c>
      <c r="B37" s="11">
        <v>1049730084</v>
      </c>
      <c r="C37" s="11">
        <v>3</v>
      </c>
      <c r="D37" s="12" t="s">
        <v>106</v>
      </c>
      <c r="E37" s="115">
        <v>1490501199122</v>
      </c>
      <c r="F37" s="11">
        <v>1</v>
      </c>
      <c r="G37" s="39">
        <v>27</v>
      </c>
      <c r="H37" s="39">
        <v>22.5</v>
      </c>
      <c r="I37" s="39">
        <f aca="true" t="shared" si="15" ref="I37:I51">SUM(G37:H37)</f>
        <v>49.5</v>
      </c>
      <c r="J37" s="39">
        <f t="shared" si="10"/>
        <v>2.9699999999999998</v>
      </c>
      <c r="K37" s="39">
        <v>16</v>
      </c>
      <c r="L37" s="39">
        <v>1</v>
      </c>
      <c r="M37" s="39">
        <f aca="true" t="shared" si="16" ref="M37:M51">SUM(K37:L37)</f>
        <v>17</v>
      </c>
      <c r="N37" s="18">
        <f t="shared" si="11"/>
        <v>1.02</v>
      </c>
      <c r="O37" s="39">
        <v>27</v>
      </c>
      <c r="P37" s="39">
        <v>8</v>
      </c>
      <c r="Q37" s="39">
        <f aca="true" t="shared" si="17" ref="Q37:Q51">SUM(O37:P37)</f>
        <v>35</v>
      </c>
      <c r="R37" s="39">
        <f t="shared" si="12"/>
        <v>2.1</v>
      </c>
      <c r="S37" s="39">
        <v>39</v>
      </c>
      <c r="T37" s="39">
        <v>10</v>
      </c>
      <c r="U37" s="39">
        <f aca="true" t="shared" si="18" ref="U37:U51">SUM(S37:T37)</f>
        <v>49</v>
      </c>
      <c r="V37" s="18">
        <f t="shared" si="13"/>
        <v>2.94</v>
      </c>
      <c r="W37" s="39">
        <v>21</v>
      </c>
      <c r="X37" s="39">
        <v>4</v>
      </c>
      <c r="Y37" s="39">
        <f aca="true" t="shared" si="19" ref="Y37:Y51">SUM(W37:X37)</f>
        <v>25</v>
      </c>
      <c r="Z37" s="39">
        <f t="shared" si="14"/>
        <v>1.5</v>
      </c>
    </row>
    <row r="38" spans="1:26" ht="21">
      <c r="A38" s="10" t="s">
        <v>48</v>
      </c>
      <c r="B38" s="11">
        <v>1049730084</v>
      </c>
      <c r="C38" s="11">
        <v>4</v>
      </c>
      <c r="D38" s="12" t="s">
        <v>107</v>
      </c>
      <c r="E38" s="115">
        <v>1490501199661</v>
      </c>
      <c r="F38" s="11">
        <v>1</v>
      </c>
      <c r="G38" s="39">
        <v>21</v>
      </c>
      <c r="H38" s="39">
        <v>2</v>
      </c>
      <c r="I38" s="39">
        <f t="shared" si="15"/>
        <v>23</v>
      </c>
      <c r="J38" s="39">
        <f t="shared" si="10"/>
        <v>1.38</v>
      </c>
      <c r="K38" s="39">
        <v>18</v>
      </c>
      <c r="L38" s="39">
        <v>3</v>
      </c>
      <c r="M38" s="39">
        <f t="shared" si="16"/>
        <v>21</v>
      </c>
      <c r="N38" s="18">
        <f t="shared" si="11"/>
        <v>1.26</v>
      </c>
      <c r="O38" s="39">
        <v>33.5</v>
      </c>
      <c r="P38" s="39">
        <v>0</v>
      </c>
      <c r="Q38" s="39">
        <f t="shared" si="17"/>
        <v>33.5</v>
      </c>
      <c r="R38" s="39">
        <f t="shared" si="12"/>
        <v>2.01</v>
      </c>
      <c r="S38" s="39">
        <v>36</v>
      </c>
      <c r="T38" s="39">
        <v>4</v>
      </c>
      <c r="U38" s="39">
        <f t="shared" si="18"/>
        <v>40</v>
      </c>
      <c r="V38" s="18">
        <f t="shared" si="13"/>
        <v>2.4</v>
      </c>
      <c r="W38" s="39">
        <v>19</v>
      </c>
      <c r="X38" s="39">
        <v>0</v>
      </c>
      <c r="Y38" s="39">
        <f t="shared" si="19"/>
        <v>19</v>
      </c>
      <c r="Z38" s="39">
        <f t="shared" si="14"/>
        <v>1.14</v>
      </c>
    </row>
    <row r="39" spans="1:26" ht="21">
      <c r="A39" s="10" t="s">
        <v>48</v>
      </c>
      <c r="B39" s="11">
        <v>1049730084</v>
      </c>
      <c r="C39" s="11">
        <v>5</v>
      </c>
      <c r="D39" s="12" t="s">
        <v>108</v>
      </c>
      <c r="E39" s="115">
        <v>1200101926584</v>
      </c>
      <c r="F39" s="11">
        <v>1</v>
      </c>
      <c r="G39" s="39">
        <v>27</v>
      </c>
      <c r="H39" s="39">
        <v>3.5</v>
      </c>
      <c r="I39" s="39">
        <f t="shared" si="15"/>
        <v>30.5</v>
      </c>
      <c r="J39" s="39">
        <f t="shared" si="10"/>
        <v>1.8299999999999998</v>
      </c>
      <c r="K39" s="39">
        <v>20</v>
      </c>
      <c r="L39" s="39">
        <v>0</v>
      </c>
      <c r="M39" s="39">
        <f t="shared" si="16"/>
        <v>20</v>
      </c>
      <c r="N39" s="18">
        <f t="shared" si="11"/>
        <v>1.2</v>
      </c>
      <c r="O39" s="39">
        <v>32</v>
      </c>
      <c r="P39" s="39">
        <v>2</v>
      </c>
      <c r="Q39" s="39">
        <f t="shared" si="17"/>
        <v>34</v>
      </c>
      <c r="R39" s="39">
        <f t="shared" si="12"/>
        <v>2.04</v>
      </c>
      <c r="S39" s="39">
        <v>29</v>
      </c>
      <c r="T39" s="39">
        <v>4</v>
      </c>
      <c r="U39" s="39">
        <f t="shared" si="18"/>
        <v>33</v>
      </c>
      <c r="V39" s="18">
        <f t="shared" si="13"/>
        <v>1.98</v>
      </c>
      <c r="W39" s="39">
        <v>32</v>
      </c>
      <c r="X39" s="39">
        <v>0</v>
      </c>
      <c r="Y39" s="39">
        <f t="shared" si="19"/>
        <v>32</v>
      </c>
      <c r="Z39" s="39">
        <f t="shared" si="14"/>
        <v>1.92</v>
      </c>
    </row>
    <row r="40" spans="1:26" ht="21">
      <c r="A40" s="10" t="s">
        <v>48</v>
      </c>
      <c r="B40" s="11">
        <v>1049730084</v>
      </c>
      <c r="C40" s="11">
        <v>6</v>
      </c>
      <c r="D40" s="12" t="s">
        <v>109</v>
      </c>
      <c r="E40" s="115">
        <v>1200101926592</v>
      </c>
      <c r="F40" s="11">
        <v>1</v>
      </c>
      <c r="G40" s="39">
        <v>44</v>
      </c>
      <c r="H40" s="39">
        <v>24.5</v>
      </c>
      <c r="I40" s="39">
        <f t="shared" si="15"/>
        <v>68.5</v>
      </c>
      <c r="J40" s="39">
        <f t="shared" si="10"/>
        <v>4.109999999999999</v>
      </c>
      <c r="K40" s="39">
        <v>44</v>
      </c>
      <c r="L40" s="39">
        <v>17</v>
      </c>
      <c r="M40" s="39">
        <f t="shared" si="16"/>
        <v>61</v>
      </c>
      <c r="N40" s="18">
        <f t="shared" si="11"/>
        <v>3.6599999999999997</v>
      </c>
      <c r="O40" s="39">
        <v>37.5</v>
      </c>
      <c r="P40" s="39">
        <v>12</v>
      </c>
      <c r="Q40" s="39">
        <f t="shared" si="17"/>
        <v>49.5</v>
      </c>
      <c r="R40" s="39">
        <f t="shared" si="12"/>
        <v>2.9699999999999998</v>
      </c>
      <c r="S40" s="39">
        <v>40</v>
      </c>
      <c r="T40" s="39">
        <v>21</v>
      </c>
      <c r="U40" s="39">
        <f t="shared" si="18"/>
        <v>61</v>
      </c>
      <c r="V40" s="18">
        <f t="shared" si="13"/>
        <v>3.6599999999999997</v>
      </c>
      <c r="W40" s="39">
        <v>40.5</v>
      </c>
      <c r="X40" s="39">
        <v>13</v>
      </c>
      <c r="Y40" s="39">
        <f t="shared" si="19"/>
        <v>53.5</v>
      </c>
      <c r="Z40" s="39">
        <f t="shared" si="14"/>
        <v>3.21</v>
      </c>
    </row>
    <row r="41" spans="1:26" ht="21">
      <c r="A41" s="10" t="s">
        <v>48</v>
      </c>
      <c r="B41" s="11">
        <v>1049730084</v>
      </c>
      <c r="C41" s="11">
        <v>7</v>
      </c>
      <c r="D41" s="12" t="s">
        <v>110</v>
      </c>
      <c r="E41" s="115">
        <v>1490501199858</v>
      </c>
      <c r="F41" s="11">
        <v>1</v>
      </c>
      <c r="G41" s="39">
        <v>12.5</v>
      </c>
      <c r="H41" s="39">
        <v>4</v>
      </c>
      <c r="I41" s="39">
        <f t="shared" si="15"/>
        <v>16.5</v>
      </c>
      <c r="J41" s="39">
        <f t="shared" si="10"/>
        <v>0.99</v>
      </c>
      <c r="K41" s="39">
        <v>24</v>
      </c>
      <c r="L41" s="39">
        <v>0</v>
      </c>
      <c r="M41" s="39">
        <f t="shared" si="16"/>
        <v>24</v>
      </c>
      <c r="N41" s="18">
        <f t="shared" si="11"/>
        <v>1.44</v>
      </c>
      <c r="O41" s="39">
        <v>38.5</v>
      </c>
      <c r="P41" s="39">
        <v>3</v>
      </c>
      <c r="Q41" s="39">
        <f t="shared" si="17"/>
        <v>41.5</v>
      </c>
      <c r="R41" s="39">
        <f t="shared" si="12"/>
        <v>2.4899999999999998</v>
      </c>
      <c r="S41" s="39">
        <v>30</v>
      </c>
      <c r="T41" s="39">
        <v>4</v>
      </c>
      <c r="U41" s="39">
        <f t="shared" si="18"/>
        <v>34</v>
      </c>
      <c r="V41" s="18">
        <f t="shared" si="13"/>
        <v>2.04</v>
      </c>
      <c r="W41" s="39">
        <v>19</v>
      </c>
      <c r="X41" s="39">
        <v>0</v>
      </c>
      <c r="Y41" s="39">
        <f t="shared" si="19"/>
        <v>19</v>
      </c>
      <c r="Z41" s="39">
        <f t="shared" si="14"/>
        <v>1.14</v>
      </c>
    </row>
    <row r="42" spans="1:26" ht="21">
      <c r="A42" s="10" t="s">
        <v>48</v>
      </c>
      <c r="B42" s="11">
        <v>1049730084</v>
      </c>
      <c r="C42" s="11">
        <v>8</v>
      </c>
      <c r="D42" s="12" t="s">
        <v>111</v>
      </c>
      <c r="E42" s="115">
        <v>1490501199939</v>
      </c>
      <c r="F42" s="11">
        <v>1</v>
      </c>
      <c r="G42" s="39">
        <v>25</v>
      </c>
      <c r="H42" s="39">
        <v>8</v>
      </c>
      <c r="I42" s="39">
        <f t="shared" si="15"/>
        <v>33</v>
      </c>
      <c r="J42" s="39">
        <f t="shared" si="10"/>
        <v>1.98</v>
      </c>
      <c r="K42" s="39">
        <v>24</v>
      </c>
      <c r="L42" s="39">
        <v>3</v>
      </c>
      <c r="M42" s="39">
        <f t="shared" si="16"/>
        <v>27</v>
      </c>
      <c r="N42" s="18">
        <f t="shared" si="11"/>
        <v>1.6199999999999999</v>
      </c>
      <c r="O42" s="39">
        <v>37</v>
      </c>
      <c r="P42" s="39">
        <v>12</v>
      </c>
      <c r="Q42" s="39">
        <f t="shared" si="17"/>
        <v>49</v>
      </c>
      <c r="R42" s="39">
        <f t="shared" si="12"/>
        <v>2.94</v>
      </c>
      <c r="S42" s="39">
        <v>29</v>
      </c>
      <c r="T42" s="39">
        <v>11</v>
      </c>
      <c r="U42" s="39">
        <f t="shared" si="18"/>
        <v>40</v>
      </c>
      <c r="V42" s="18">
        <f t="shared" si="13"/>
        <v>2.4</v>
      </c>
      <c r="W42" s="39">
        <v>14.5</v>
      </c>
      <c r="X42" s="39">
        <v>3</v>
      </c>
      <c r="Y42" s="39">
        <f t="shared" si="19"/>
        <v>17.5</v>
      </c>
      <c r="Z42" s="39">
        <f t="shared" si="14"/>
        <v>1.05</v>
      </c>
    </row>
    <row r="43" spans="1:26" ht="21">
      <c r="A43" s="10" t="s">
        <v>48</v>
      </c>
      <c r="B43" s="11">
        <v>1049730084</v>
      </c>
      <c r="C43" s="11">
        <v>9</v>
      </c>
      <c r="D43" s="12" t="s">
        <v>112</v>
      </c>
      <c r="E43" s="115">
        <v>1490501200278</v>
      </c>
      <c r="F43" s="11">
        <v>1</v>
      </c>
      <c r="G43" s="39">
        <v>21</v>
      </c>
      <c r="H43" s="39">
        <v>5</v>
      </c>
      <c r="I43" s="39">
        <f t="shared" si="15"/>
        <v>26</v>
      </c>
      <c r="J43" s="39">
        <f t="shared" si="10"/>
        <v>1.56</v>
      </c>
      <c r="K43" s="39">
        <v>16</v>
      </c>
      <c r="L43" s="39">
        <v>0</v>
      </c>
      <c r="M43" s="39">
        <f t="shared" si="16"/>
        <v>16</v>
      </c>
      <c r="N43" s="18">
        <f t="shared" si="11"/>
        <v>0.96</v>
      </c>
      <c r="O43" s="39">
        <v>24</v>
      </c>
      <c r="P43" s="39">
        <v>2</v>
      </c>
      <c r="Q43" s="39">
        <f t="shared" si="17"/>
        <v>26</v>
      </c>
      <c r="R43" s="39">
        <f t="shared" si="12"/>
        <v>1.56</v>
      </c>
      <c r="S43" s="39">
        <v>33</v>
      </c>
      <c r="T43" s="39">
        <v>4</v>
      </c>
      <c r="U43" s="39">
        <f t="shared" si="18"/>
        <v>37</v>
      </c>
      <c r="V43" s="18">
        <f t="shared" si="13"/>
        <v>2.2199999999999998</v>
      </c>
      <c r="W43" s="39">
        <v>11</v>
      </c>
      <c r="X43" s="39">
        <v>0</v>
      </c>
      <c r="Y43" s="39">
        <f t="shared" si="19"/>
        <v>11</v>
      </c>
      <c r="Z43" s="39">
        <f t="shared" si="14"/>
        <v>0.6599999999999999</v>
      </c>
    </row>
    <row r="44" spans="1:26" ht="21">
      <c r="A44" s="10" t="s">
        <v>48</v>
      </c>
      <c r="B44" s="11">
        <v>1049730084</v>
      </c>
      <c r="C44" s="11">
        <v>10</v>
      </c>
      <c r="D44" s="12" t="s">
        <v>113</v>
      </c>
      <c r="E44" s="115">
        <v>1499900397171</v>
      </c>
      <c r="F44" s="11">
        <v>1</v>
      </c>
      <c r="G44" s="39">
        <v>40.5</v>
      </c>
      <c r="H44" s="39">
        <v>18</v>
      </c>
      <c r="I44" s="39">
        <f t="shared" si="15"/>
        <v>58.5</v>
      </c>
      <c r="J44" s="39">
        <f t="shared" si="10"/>
        <v>3.51</v>
      </c>
      <c r="K44" s="39">
        <v>30</v>
      </c>
      <c r="L44" s="39">
        <v>3</v>
      </c>
      <c r="M44" s="39">
        <f t="shared" si="16"/>
        <v>33</v>
      </c>
      <c r="N44" s="18">
        <f t="shared" si="11"/>
        <v>1.98</v>
      </c>
      <c r="O44" s="39">
        <v>30.5</v>
      </c>
      <c r="P44" s="39">
        <v>2</v>
      </c>
      <c r="Q44" s="39">
        <f t="shared" si="17"/>
        <v>32.5</v>
      </c>
      <c r="R44" s="39">
        <f t="shared" si="12"/>
        <v>1.95</v>
      </c>
      <c r="S44" s="39">
        <v>32</v>
      </c>
      <c r="T44" s="39">
        <v>11</v>
      </c>
      <c r="U44" s="39">
        <f t="shared" si="18"/>
        <v>43</v>
      </c>
      <c r="V44" s="18">
        <f t="shared" si="13"/>
        <v>2.58</v>
      </c>
      <c r="W44" s="39">
        <v>24.5</v>
      </c>
      <c r="X44" s="39">
        <v>4</v>
      </c>
      <c r="Y44" s="39">
        <f t="shared" si="19"/>
        <v>28.5</v>
      </c>
      <c r="Z44" s="39">
        <f t="shared" si="14"/>
        <v>1.71</v>
      </c>
    </row>
    <row r="45" spans="1:26" ht="21">
      <c r="A45" s="10" t="s">
        <v>48</v>
      </c>
      <c r="B45" s="11">
        <v>1049730084</v>
      </c>
      <c r="C45" s="11">
        <v>11</v>
      </c>
      <c r="D45" s="12" t="s">
        <v>114</v>
      </c>
      <c r="E45" s="115">
        <v>1490501199751</v>
      </c>
      <c r="F45" s="11">
        <v>2</v>
      </c>
      <c r="G45" s="39">
        <v>30</v>
      </c>
      <c r="H45" s="39">
        <v>16</v>
      </c>
      <c r="I45" s="39">
        <f t="shared" si="15"/>
        <v>46</v>
      </c>
      <c r="J45" s="39">
        <f t="shared" si="10"/>
        <v>2.76</v>
      </c>
      <c r="K45" s="39">
        <v>22</v>
      </c>
      <c r="L45" s="39">
        <v>3</v>
      </c>
      <c r="M45" s="39">
        <f t="shared" si="16"/>
        <v>25</v>
      </c>
      <c r="N45" s="18">
        <f t="shared" si="11"/>
        <v>1.5</v>
      </c>
      <c r="O45" s="39">
        <v>36.5</v>
      </c>
      <c r="P45" s="39">
        <v>7</v>
      </c>
      <c r="Q45" s="39">
        <f t="shared" si="17"/>
        <v>43.5</v>
      </c>
      <c r="R45" s="39">
        <f t="shared" si="12"/>
        <v>2.61</v>
      </c>
      <c r="S45" s="39">
        <v>33</v>
      </c>
      <c r="T45" s="39">
        <v>9</v>
      </c>
      <c r="U45" s="39">
        <f t="shared" si="18"/>
        <v>42</v>
      </c>
      <c r="V45" s="18">
        <f t="shared" si="13"/>
        <v>2.52</v>
      </c>
      <c r="W45" s="39">
        <v>7.5</v>
      </c>
      <c r="X45" s="39">
        <v>3</v>
      </c>
      <c r="Y45" s="39">
        <f t="shared" si="19"/>
        <v>10.5</v>
      </c>
      <c r="Z45" s="39">
        <f t="shared" si="14"/>
        <v>0.63</v>
      </c>
    </row>
    <row r="46" spans="1:26" ht="21">
      <c r="A46" s="10" t="s">
        <v>48</v>
      </c>
      <c r="B46" s="11">
        <v>1049730084</v>
      </c>
      <c r="C46" s="11">
        <v>12</v>
      </c>
      <c r="D46" s="12" t="s">
        <v>115</v>
      </c>
      <c r="E46" s="115">
        <v>1490501200520</v>
      </c>
      <c r="F46" s="11">
        <v>2</v>
      </c>
      <c r="G46" s="39">
        <v>33.5</v>
      </c>
      <c r="H46" s="39">
        <v>18.5</v>
      </c>
      <c r="I46" s="39">
        <f t="shared" si="15"/>
        <v>52</v>
      </c>
      <c r="J46" s="39">
        <f t="shared" si="10"/>
        <v>3.12</v>
      </c>
      <c r="K46" s="39">
        <v>18</v>
      </c>
      <c r="L46" s="39">
        <v>3</v>
      </c>
      <c r="M46" s="39">
        <f t="shared" si="16"/>
        <v>21</v>
      </c>
      <c r="N46" s="18">
        <f t="shared" si="11"/>
        <v>1.26</v>
      </c>
      <c r="O46" s="39">
        <v>30.5</v>
      </c>
      <c r="P46" s="39">
        <v>9</v>
      </c>
      <c r="Q46" s="39">
        <f t="shared" si="17"/>
        <v>39.5</v>
      </c>
      <c r="R46" s="39">
        <f t="shared" si="12"/>
        <v>2.37</v>
      </c>
      <c r="S46" s="39">
        <v>22</v>
      </c>
      <c r="T46" s="39">
        <v>17</v>
      </c>
      <c r="U46" s="39">
        <f t="shared" si="18"/>
        <v>39</v>
      </c>
      <c r="V46" s="18">
        <f t="shared" si="13"/>
        <v>2.34</v>
      </c>
      <c r="W46" s="39">
        <v>24.5</v>
      </c>
      <c r="X46" s="39">
        <v>6.5</v>
      </c>
      <c r="Y46" s="39">
        <f t="shared" si="19"/>
        <v>31</v>
      </c>
      <c r="Z46" s="39">
        <f t="shared" si="14"/>
        <v>1.8599999999999999</v>
      </c>
    </row>
    <row r="47" spans="1:26" ht="21">
      <c r="A47" s="10" t="s">
        <v>48</v>
      </c>
      <c r="B47" s="11">
        <v>1049730084</v>
      </c>
      <c r="C47" s="11">
        <v>13</v>
      </c>
      <c r="D47" s="12" t="s">
        <v>116</v>
      </c>
      <c r="E47" s="115">
        <v>1490501201089</v>
      </c>
      <c r="F47" s="11">
        <v>2</v>
      </c>
      <c r="G47" s="39">
        <v>12</v>
      </c>
      <c r="H47" s="39">
        <v>0</v>
      </c>
      <c r="I47" s="39">
        <f t="shared" si="15"/>
        <v>12</v>
      </c>
      <c r="J47" s="39">
        <f t="shared" si="10"/>
        <v>0.72</v>
      </c>
      <c r="K47" s="39">
        <v>25</v>
      </c>
      <c r="L47" s="39">
        <v>0</v>
      </c>
      <c r="M47" s="39">
        <f t="shared" si="16"/>
        <v>25</v>
      </c>
      <c r="N47" s="18">
        <f t="shared" si="11"/>
        <v>1.5</v>
      </c>
      <c r="O47" s="39">
        <v>21.5</v>
      </c>
      <c r="P47" s="39">
        <v>0</v>
      </c>
      <c r="Q47" s="39">
        <f t="shared" si="17"/>
        <v>21.5</v>
      </c>
      <c r="R47" s="39">
        <f t="shared" si="12"/>
        <v>1.29</v>
      </c>
      <c r="S47" s="39">
        <v>28</v>
      </c>
      <c r="T47" s="39">
        <v>6</v>
      </c>
      <c r="U47" s="39">
        <f t="shared" si="18"/>
        <v>34</v>
      </c>
      <c r="V47" s="18">
        <f t="shared" si="13"/>
        <v>2.04</v>
      </c>
      <c r="W47" s="39">
        <v>27.5</v>
      </c>
      <c r="X47" s="39">
        <v>0</v>
      </c>
      <c r="Y47" s="39">
        <f t="shared" si="19"/>
        <v>27.5</v>
      </c>
      <c r="Z47" s="39">
        <f t="shared" si="14"/>
        <v>1.65</v>
      </c>
    </row>
    <row r="48" spans="1:26" ht="21">
      <c r="A48" s="10" t="s">
        <v>48</v>
      </c>
      <c r="B48" s="11">
        <v>1049730084</v>
      </c>
      <c r="C48" s="11">
        <v>14</v>
      </c>
      <c r="D48" s="12" t="s">
        <v>117</v>
      </c>
      <c r="E48" s="115">
        <v>1499900393273</v>
      </c>
      <c r="F48" s="11">
        <v>2</v>
      </c>
      <c r="G48" s="39">
        <v>38</v>
      </c>
      <c r="H48" s="39">
        <v>19</v>
      </c>
      <c r="I48" s="39">
        <f t="shared" si="15"/>
        <v>57</v>
      </c>
      <c r="J48" s="39">
        <f t="shared" si="10"/>
        <v>3.42</v>
      </c>
      <c r="K48" s="39">
        <v>32</v>
      </c>
      <c r="L48" s="39">
        <v>18</v>
      </c>
      <c r="M48" s="39">
        <f t="shared" si="16"/>
        <v>50</v>
      </c>
      <c r="N48" s="18">
        <f t="shared" si="11"/>
        <v>3</v>
      </c>
      <c r="O48" s="39">
        <v>43.5</v>
      </c>
      <c r="P48" s="39">
        <v>17</v>
      </c>
      <c r="Q48" s="39">
        <f t="shared" si="17"/>
        <v>60.5</v>
      </c>
      <c r="R48" s="39">
        <f t="shared" si="12"/>
        <v>3.63</v>
      </c>
      <c r="S48" s="39">
        <v>40</v>
      </c>
      <c r="T48" s="39">
        <v>18</v>
      </c>
      <c r="U48" s="39">
        <f t="shared" si="18"/>
        <v>58</v>
      </c>
      <c r="V48" s="18">
        <f t="shared" si="13"/>
        <v>3.48</v>
      </c>
      <c r="W48" s="39">
        <v>30.5</v>
      </c>
      <c r="X48" s="39">
        <v>13.5</v>
      </c>
      <c r="Y48" s="39">
        <f t="shared" si="19"/>
        <v>44</v>
      </c>
      <c r="Z48" s="39">
        <f t="shared" si="14"/>
        <v>2.6399999999999997</v>
      </c>
    </row>
    <row r="49" spans="1:26" ht="21">
      <c r="A49" s="10" t="s">
        <v>48</v>
      </c>
      <c r="B49" s="11">
        <v>1049730084</v>
      </c>
      <c r="C49" s="11">
        <v>15</v>
      </c>
      <c r="D49" s="12" t="s">
        <v>118</v>
      </c>
      <c r="E49" s="115">
        <v>1198100006331</v>
      </c>
      <c r="F49" s="11">
        <v>2</v>
      </c>
      <c r="G49" s="39">
        <v>37</v>
      </c>
      <c r="H49" s="39">
        <v>22.5</v>
      </c>
      <c r="I49" s="39">
        <f t="shared" si="15"/>
        <v>59.5</v>
      </c>
      <c r="J49" s="39">
        <f t="shared" si="10"/>
        <v>3.57</v>
      </c>
      <c r="K49" s="39">
        <v>30</v>
      </c>
      <c r="L49" s="39">
        <v>3</v>
      </c>
      <c r="M49" s="39">
        <f t="shared" si="16"/>
        <v>33</v>
      </c>
      <c r="N49" s="18">
        <f t="shared" si="11"/>
        <v>1.98</v>
      </c>
      <c r="O49" s="39">
        <v>34.5</v>
      </c>
      <c r="P49" s="39">
        <v>11</v>
      </c>
      <c r="Q49" s="39">
        <f t="shared" si="17"/>
        <v>45.5</v>
      </c>
      <c r="R49" s="39">
        <f t="shared" si="12"/>
        <v>2.73</v>
      </c>
      <c r="S49" s="39">
        <v>36</v>
      </c>
      <c r="T49" s="39">
        <v>11</v>
      </c>
      <c r="U49" s="39">
        <f t="shared" si="18"/>
        <v>47</v>
      </c>
      <c r="V49" s="18">
        <f t="shared" si="13"/>
        <v>2.82</v>
      </c>
      <c r="W49" s="39">
        <v>21</v>
      </c>
      <c r="X49" s="39">
        <v>14</v>
      </c>
      <c r="Y49" s="39">
        <f t="shared" si="19"/>
        <v>35</v>
      </c>
      <c r="Z49" s="39">
        <f t="shared" si="14"/>
        <v>2.1</v>
      </c>
    </row>
    <row r="50" spans="1:26" ht="21">
      <c r="A50" s="10" t="s">
        <v>48</v>
      </c>
      <c r="B50" s="11">
        <v>1049730084</v>
      </c>
      <c r="C50" s="11">
        <v>16</v>
      </c>
      <c r="D50" s="12" t="s">
        <v>119</v>
      </c>
      <c r="E50" s="115">
        <v>1499900395926</v>
      </c>
      <c r="F50" s="11">
        <v>2</v>
      </c>
      <c r="G50" s="39">
        <v>26.5</v>
      </c>
      <c r="H50" s="39">
        <v>18.5</v>
      </c>
      <c r="I50" s="39">
        <f t="shared" si="15"/>
        <v>45</v>
      </c>
      <c r="J50" s="39">
        <f t="shared" si="10"/>
        <v>2.6999999999999997</v>
      </c>
      <c r="K50" s="39">
        <v>33</v>
      </c>
      <c r="L50" s="39">
        <v>2</v>
      </c>
      <c r="M50" s="39">
        <f t="shared" si="16"/>
        <v>35</v>
      </c>
      <c r="N50" s="18">
        <f t="shared" si="11"/>
        <v>2.1</v>
      </c>
      <c r="O50" s="39">
        <v>34</v>
      </c>
      <c r="P50" s="39">
        <v>4</v>
      </c>
      <c r="Q50" s="39">
        <f t="shared" si="17"/>
        <v>38</v>
      </c>
      <c r="R50" s="39">
        <f t="shared" si="12"/>
        <v>2.28</v>
      </c>
      <c r="S50" s="39">
        <v>31</v>
      </c>
      <c r="T50" s="39">
        <v>9</v>
      </c>
      <c r="U50" s="39">
        <f t="shared" si="18"/>
        <v>40</v>
      </c>
      <c r="V50" s="18">
        <f t="shared" si="13"/>
        <v>2.4</v>
      </c>
      <c r="W50" s="39">
        <v>17</v>
      </c>
      <c r="X50" s="39">
        <v>5.5</v>
      </c>
      <c r="Y50" s="39">
        <f t="shared" si="19"/>
        <v>22.5</v>
      </c>
      <c r="Z50" s="39">
        <f t="shared" si="14"/>
        <v>1.3499999999999999</v>
      </c>
    </row>
    <row r="51" spans="1:26" ht="21">
      <c r="A51" s="10" t="s">
        <v>48</v>
      </c>
      <c r="B51" s="11">
        <v>1049730084</v>
      </c>
      <c r="C51" s="11">
        <v>17</v>
      </c>
      <c r="D51" s="12" t="s">
        <v>120</v>
      </c>
      <c r="E51" s="115">
        <v>1319900902241</v>
      </c>
      <c r="F51" s="11">
        <v>2</v>
      </c>
      <c r="G51" s="39">
        <v>25.5</v>
      </c>
      <c r="H51" s="39">
        <v>10</v>
      </c>
      <c r="I51" s="39">
        <f t="shared" si="15"/>
        <v>35.5</v>
      </c>
      <c r="J51" s="39">
        <f t="shared" si="10"/>
        <v>2.13</v>
      </c>
      <c r="K51" s="39">
        <v>18</v>
      </c>
      <c r="L51" s="39">
        <v>3</v>
      </c>
      <c r="M51" s="39">
        <f t="shared" si="16"/>
        <v>21</v>
      </c>
      <c r="N51" s="18">
        <f t="shared" si="11"/>
        <v>1.26</v>
      </c>
      <c r="O51" s="39">
        <v>28.5</v>
      </c>
      <c r="P51" s="39">
        <v>4</v>
      </c>
      <c r="Q51" s="39">
        <f t="shared" si="17"/>
        <v>32.5</v>
      </c>
      <c r="R51" s="39">
        <f t="shared" si="12"/>
        <v>1.95</v>
      </c>
      <c r="S51" s="39">
        <v>26</v>
      </c>
      <c r="T51" s="39">
        <v>13</v>
      </c>
      <c r="U51" s="39">
        <f t="shared" si="18"/>
        <v>39</v>
      </c>
      <c r="V51" s="39">
        <f t="shared" si="13"/>
        <v>2.34</v>
      </c>
      <c r="W51" s="39">
        <v>25.5</v>
      </c>
      <c r="X51" s="39">
        <v>4</v>
      </c>
      <c r="Y51" s="39">
        <f t="shared" si="19"/>
        <v>29.5</v>
      </c>
      <c r="Z51" s="39">
        <f t="shared" si="14"/>
        <v>1.77</v>
      </c>
    </row>
    <row r="52" spans="1:26" ht="21">
      <c r="A52" s="35" t="s">
        <v>502</v>
      </c>
      <c r="B52" s="160">
        <v>1049730085</v>
      </c>
      <c r="C52" s="30">
        <v>1</v>
      </c>
      <c r="D52" s="10" t="s">
        <v>927</v>
      </c>
      <c r="E52" s="115">
        <v>1839901771405</v>
      </c>
      <c r="F52" s="30">
        <v>1</v>
      </c>
      <c r="G52" s="39">
        <v>10.5</v>
      </c>
      <c r="H52" s="39">
        <v>4.5</v>
      </c>
      <c r="I52" s="39">
        <f>SUM(G52:H52)</f>
        <v>15</v>
      </c>
      <c r="J52" s="39">
        <f aca="true" t="shared" si="20" ref="J52:J68">I52*0.06</f>
        <v>0.8999999999999999</v>
      </c>
      <c r="K52" s="39">
        <v>28</v>
      </c>
      <c r="L52" s="39">
        <v>6</v>
      </c>
      <c r="M52" s="39">
        <f>SUM(K52:L52)</f>
        <v>34</v>
      </c>
      <c r="N52" s="39">
        <f aca="true" t="shared" si="21" ref="N52:N68">M52*0.06</f>
        <v>2.04</v>
      </c>
      <c r="O52" s="39">
        <v>23</v>
      </c>
      <c r="P52" s="39">
        <v>3</v>
      </c>
      <c r="Q52" s="39">
        <f>SUM(O52:P52)</f>
        <v>26</v>
      </c>
      <c r="R52" s="39">
        <f aca="true" t="shared" si="22" ref="R52:R68">Q52*0.06</f>
        <v>1.56</v>
      </c>
      <c r="S52" s="39">
        <v>28</v>
      </c>
      <c r="T52" s="39">
        <v>10</v>
      </c>
      <c r="U52" s="39">
        <f>SUM(S52:T52)</f>
        <v>38</v>
      </c>
      <c r="V52" s="39">
        <f aca="true" t="shared" si="23" ref="V52:V68">U52*0.06</f>
        <v>2.28</v>
      </c>
      <c r="W52" s="39">
        <v>18</v>
      </c>
      <c r="X52" s="39">
        <v>1</v>
      </c>
      <c r="Y52" s="39">
        <f>SUM(W52:X52)</f>
        <v>19</v>
      </c>
      <c r="Z52" s="39">
        <f aca="true" t="shared" si="24" ref="Z52:Z68">Y52*0.06</f>
        <v>1.14</v>
      </c>
    </row>
    <row r="53" spans="1:26" ht="21">
      <c r="A53" s="35" t="s">
        <v>502</v>
      </c>
      <c r="B53" s="160">
        <v>1049730085</v>
      </c>
      <c r="C53" s="30">
        <v>2</v>
      </c>
      <c r="D53" s="10" t="s">
        <v>928</v>
      </c>
      <c r="E53" s="115">
        <v>1499906395969</v>
      </c>
      <c r="F53" s="30">
        <v>1</v>
      </c>
      <c r="G53" s="39">
        <v>8.5</v>
      </c>
      <c r="H53" s="39">
        <v>9.5</v>
      </c>
      <c r="I53" s="39">
        <f aca="true" t="shared" si="25" ref="I53:I68">SUM(G53:H53)</f>
        <v>18</v>
      </c>
      <c r="J53" s="39">
        <f t="shared" si="20"/>
        <v>1.08</v>
      </c>
      <c r="K53" s="39">
        <v>28</v>
      </c>
      <c r="L53" s="39">
        <v>3</v>
      </c>
      <c r="M53" s="39">
        <f aca="true" t="shared" si="26" ref="M53:M67">SUM(K53:L53)</f>
        <v>31</v>
      </c>
      <c r="N53" s="39">
        <f t="shared" si="21"/>
        <v>1.8599999999999999</v>
      </c>
      <c r="O53" s="39">
        <v>24</v>
      </c>
      <c r="P53" s="39">
        <v>3</v>
      </c>
      <c r="Q53" s="39">
        <f aca="true" t="shared" si="27" ref="Q53:Q68">SUM(O53:P53)</f>
        <v>27</v>
      </c>
      <c r="R53" s="39">
        <f t="shared" si="22"/>
        <v>1.6199999999999999</v>
      </c>
      <c r="S53" s="39">
        <v>20</v>
      </c>
      <c r="T53" s="39">
        <v>10</v>
      </c>
      <c r="U53" s="39">
        <f aca="true" t="shared" si="28" ref="U53:U68">SUM(S53:T53)</f>
        <v>30</v>
      </c>
      <c r="V53" s="39">
        <f t="shared" si="23"/>
        <v>1.7999999999999998</v>
      </c>
      <c r="W53" s="39">
        <v>23</v>
      </c>
      <c r="X53" s="39">
        <v>1</v>
      </c>
      <c r="Y53" s="39">
        <f aca="true" t="shared" si="29" ref="Y53:Y68">SUM(W53:X53)</f>
        <v>24</v>
      </c>
      <c r="Z53" s="39">
        <f t="shared" si="24"/>
        <v>1.44</v>
      </c>
    </row>
    <row r="54" spans="1:26" ht="21">
      <c r="A54" s="35" t="s">
        <v>502</v>
      </c>
      <c r="B54" s="160">
        <v>1049730085</v>
      </c>
      <c r="C54" s="30">
        <v>3</v>
      </c>
      <c r="D54" s="10" t="s">
        <v>929</v>
      </c>
      <c r="E54" s="115">
        <v>1490501200881</v>
      </c>
      <c r="F54" s="30">
        <v>1</v>
      </c>
      <c r="G54" s="39">
        <v>23.5</v>
      </c>
      <c r="H54" s="39">
        <v>6</v>
      </c>
      <c r="I54" s="39">
        <f t="shared" si="25"/>
        <v>29.5</v>
      </c>
      <c r="J54" s="39">
        <f t="shared" si="20"/>
        <v>1.77</v>
      </c>
      <c r="K54" s="39">
        <v>21</v>
      </c>
      <c r="L54" s="39">
        <v>3</v>
      </c>
      <c r="M54" s="39">
        <f t="shared" si="26"/>
        <v>24</v>
      </c>
      <c r="N54" s="39">
        <f t="shared" si="21"/>
        <v>1.44</v>
      </c>
      <c r="O54" s="39">
        <v>18.5</v>
      </c>
      <c r="P54" s="39">
        <v>7</v>
      </c>
      <c r="Q54" s="39">
        <f t="shared" si="27"/>
        <v>25.5</v>
      </c>
      <c r="R54" s="39">
        <f t="shared" si="22"/>
        <v>1.53</v>
      </c>
      <c r="S54" s="39">
        <v>32</v>
      </c>
      <c r="T54" s="39">
        <v>4</v>
      </c>
      <c r="U54" s="39">
        <f t="shared" si="28"/>
        <v>36</v>
      </c>
      <c r="V54" s="39">
        <f t="shared" si="23"/>
        <v>2.16</v>
      </c>
      <c r="W54" s="39">
        <v>15.5</v>
      </c>
      <c r="X54" s="39">
        <v>1</v>
      </c>
      <c r="Y54" s="39">
        <f t="shared" si="29"/>
        <v>16.5</v>
      </c>
      <c r="Z54" s="39">
        <f t="shared" si="24"/>
        <v>0.99</v>
      </c>
    </row>
    <row r="55" spans="1:26" ht="21">
      <c r="A55" s="35" t="s">
        <v>502</v>
      </c>
      <c r="B55" s="160">
        <v>1049730085</v>
      </c>
      <c r="C55" s="30">
        <v>4</v>
      </c>
      <c r="D55" s="10" t="s">
        <v>930</v>
      </c>
      <c r="E55" s="115">
        <v>1490501201984</v>
      </c>
      <c r="F55" s="30">
        <v>1</v>
      </c>
      <c r="G55" s="39">
        <v>18</v>
      </c>
      <c r="H55" s="39">
        <v>3</v>
      </c>
      <c r="I55" s="39">
        <f t="shared" si="25"/>
        <v>21</v>
      </c>
      <c r="J55" s="39">
        <f t="shared" si="20"/>
        <v>1.26</v>
      </c>
      <c r="K55" s="39">
        <v>8</v>
      </c>
      <c r="L55" s="39">
        <v>3</v>
      </c>
      <c r="M55" s="39">
        <f t="shared" si="26"/>
        <v>11</v>
      </c>
      <c r="N55" s="39">
        <f t="shared" si="21"/>
        <v>0.6599999999999999</v>
      </c>
      <c r="O55" s="39">
        <v>18</v>
      </c>
      <c r="P55" s="39">
        <v>6</v>
      </c>
      <c r="Q55" s="39">
        <f t="shared" si="27"/>
        <v>24</v>
      </c>
      <c r="R55" s="39">
        <f t="shared" si="22"/>
        <v>1.44</v>
      </c>
      <c r="S55" s="39">
        <v>33</v>
      </c>
      <c r="T55" s="39">
        <v>2</v>
      </c>
      <c r="U55" s="39">
        <f t="shared" si="28"/>
        <v>35</v>
      </c>
      <c r="V55" s="39">
        <f t="shared" si="23"/>
        <v>2.1</v>
      </c>
      <c r="W55" s="39">
        <v>7.5</v>
      </c>
      <c r="X55" s="39">
        <v>1</v>
      </c>
      <c r="Y55" s="39">
        <f t="shared" si="29"/>
        <v>8.5</v>
      </c>
      <c r="Z55" s="39">
        <f t="shared" si="24"/>
        <v>0.51</v>
      </c>
    </row>
    <row r="56" spans="1:26" ht="21">
      <c r="A56" s="35" t="s">
        <v>502</v>
      </c>
      <c r="B56" s="160">
        <v>1049730085</v>
      </c>
      <c r="C56" s="30">
        <v>5</v>
      </c>
      <c r="D56" s="10" t="s">
        <v>931</v>
      </c>
      <c r="E56" s="115">
        <v>1490501202131</v>
      </c>
      <c r="F56" s="30">
        <v>1</v>
      </c>
      <c r="G56" s="39">
        <v>16</v>
      </c>
      <c r="H56" s="39">
        <v>1.5</v>
      </c>
      <c r="I56" s="39">
        <f t="shared" si="25"/>
        <v>17.5</v>
      </c>
      <c r="J56" s="39">
        <f t="shared" si="20"/>
        <v>1.05</v>
      </c>
      <c r="K56" s="39">
        <v>13</v>
      </c>
      <c r="L56" s="39">
        <v>0</v>
      </c>
      <c r="M56" s="39">
        <f t="shared" si="26"/>
        <v>13</v>
      </c>
      <c r="N56" s="39">
        <f t="shared" si="21"/>
        <v>0.78</v>
      </c>
      <c r="O56" s="39">
        <v>32.5</v>
      </c>
      <c r="P56" s="39">
        <v>3</v>
      </c>
      <c r="Q56" s="39">
        <f t="shared" si="27"/>
        <v>35.5</v>
      </c>
      <c r="R56" s="39">
        <f t="shared" si="22"/>
        <v>2.13</v>
      </c>
      <c r="S56" s="39">
        <v>24</v>
      </c>
      <c r="T56" s="39">
        <v>8</v>
      </c>
      <c r="U56" s="39">
        <f t="shared" si="28"/>
        <v>32</v>
      </c>
      <c r="V56" s="39">
        <f t="shared" si="23"/>
        <v>1.92</v>
      </c>
      <c r="W56" s="39">
        <v>15</v>
      </c>
      <c r="X56" s="39">
        <v>1</v>
      </c>
      <c r="Y56" s="39">
        <f t="shared" si="29"/>
        <v>16</v>
      </c>
      <c r="Z56" s="39">
        <f t="shared" si="24"/>
        <v>0.96</v>
      </c>
    </row>
    <row r="57" spans="1:26" ht="21">
      <c r="A57" s="35" t="s">
        <v>502</v>
      </c>
      <c r="B57" s="160">
        <v>1049730085</v>
      </c>
      <c r="C57" s="30">
        <v>6</v>
      </c>
      <c r="D57" s="10" t="s">
        <v>932</v>
      </c>
      <c r="E57" s="115">
        <v>1309903060292</v>
      </c>
      <c r="F57" s="30">
        <v>2</v>
      </c>
      <c r="G57" s="39">
        <v>23</v>
      </c>
      <c r="H57" s="39">
        <v>11.5</v>
      </c>
      <c r="I57" s="39">
        <f t="shared" si="25"/>
        <v>34.5</v>
      </c>
      <c r="J57" s="39">
        <f t="shared" si="20"/>
        <v>2.07</v>
      </c>
      <c r="K57" s="39">
        <v>26</v>
      </c>
      <c r="L57" s="39">
        <v>8</v>
      </c>
      <c r="M57" s="39">
        <f t="shared" si="26"/>
        <v>34</v>
      </c>
      <c r="N57" s="39">
        <f t="shared" si="21"/>
        <v>2.04</v>
      </c>
      <c r="O57" s="39">
        <v>24.5</v>
      </c>
      <c r="P57" s="39">
        <v>6</v>
      </c>
      <c r="Q57" s="39">
        <f t="shared" si="27"/>
        <v>30.5</v>
      </c>
      <c r="R57" s="39">
        <f t="shared" si="22"/>
        <v>1.8299999999999998</v>
      </c>
      <c r="S57" s="39">
        <v>38</v>
      </c>
      <c r="T57" s="39">
        <v>2</v>
      </c>
      <c r="U57" s="39">
        <f t="shared" si="28"/>
        <v>40</v>
      </c>
      <c r="V57" s="39">
        <f t="shared" si="23"/>
        <v>2.4</v>
      </c>
      <c r="W57" s="39">
        <v>30.5</v>
      </c>
      <c r="X57" s="39">
        <v>6</v>
      </c>
      <c r="Y57" s="39">
        <f t="shared" si="29"/>
        <v>36.5</v>
      </c>
      <c r="Z57" s="39">
        <f t="shared" si="24"/>
        <v>2.19</v>
      </c>
    </row>
    <row r="58" spans="1:26" ht="21">
      <c r="A58" s="35" t="s">
        <v>502</v>
      </c>
      <c r="B58" s="160">
        <v>1049730085</v>
      </c>
      <c r="C58" s="30">
        <v>7</v>
      </c>
      <c r="D58" s="10" t="s">
        <v>933</v>
      </c>
      <c r="E58" s="115">
        <v>1490501199912</v>
      </c>
      <c r="F58" s="30">
        <v>2</v>
      </c>
      <c r="G58" s="39">
        <v>31.5</v>
      </c>
      <c r="H58" s="39">
        <v>17.5</v>
      </c>
      <c r="I58" s="39">
        <f t="shared" si="25"/>
        <v>49</v>
      </c>
      <c r="J58" s="39">
        <f t="shared" si="20"/>
        <v>2.94</v>
      </c>
      <c r="K58" s="39">
        <v>17</v>
      </c>
      <c r="L58" s="39">
        <v>8</v>
      </c>
      <c r="M58" s="39">
        <f t="shared" si="26"/>
        <v>25</v>
      </c>
      <c r="N58" s="39">
        <f t="shared" si="21"/>
        <v>1.5</v>
      </c>
      <c r="O58" s="39">
        <v>33</v>
      </c>
      <c r="P58" s="39">
        <v>6</v>
      </c>
      <c r="Q58" s="39">
        <f t="shared" si="27"/>
        <v>39</v>
      </c>
      <c r="R58" s="39">
        <f t="shared" si="22"/>
        <v>2.34</v>
      </c>
      <c r="S58" s="39">
        <v>44</v>
      </c>
      <c r="T58" s="39">
        <v>8</v>
      </c>
      <c r="U58" s="39">
        <f t="shared" si="28"/>
        <v>52</v>
      </c>
      <c r="V58" s="39">
        <f t="shared" si="23"/>
        <v>3.12</v>
      </c>
      <c r="W58" s="39">
        <v>12</v>
      </c>
      <c r="X58" s="39">
        <v>3</v>
      </c>
      <c r="Y58" s="39">
        <f t="shared" si="29"/>
        <v>15</v>
      </c>
      <c r="Z58" s="39">
        <f t="shared" si="24"/>
        <v>0.8999999999999999</v>
      </c>
    </row>
    <row r="59" spans="1:26" ht="21">
      <c r="A59" s="35" t="s">
        <v>502</v>
      </c>
      <c r="B59" s="160">
        <v>1049730085</v>
      </c>
      <c r="C59" s="30">
        <v>8</v>
      </c>
      <c r="D59" s="10" t="s">
        <v>934</v>
      </c>
      <c r="E59" s="115">
        <v>1490501200473</v>
      </c>
      <c r="F59" s="30">
        <v>2</v>
      </c>
      <c r="G59" s="39">
        <v>16.5</v>
      </c>
      <c r="H59" s="39">
        <v>11.5</v>
      </c>
      <c r="I59" s="39">
        <f t="shared" si="25"/>
        <v>28</v>
      </c>
      <c r="J59" s="39">
        <f t="shared" si="20"/>
        <v>1.68</v>
      </c>
      <c r="K59" s="39">
        <v>25</v>
      </c>
      <c r="L59" s="39">
        <v>0</v>
      </c>
      <c r="M59" s="39">
        <f t="shared" si="26"/>
        <v>25</v>
      </c>
      <c r="N59" s="39">
        <f t="shared" si="21"/>
        <v>1.5</v>
      </c>
      <c r="O59" s="39">
        <v>27</v>
      </c>
      <c r="P59" s="39">
        <v>6</v>
      </c>
      <c r="Q59" s="39">
        <f t="shared" si="27"/>
        <v>33</v>
      </c>
      <c r="R59" s="39">
        <f t="shared" si="22"/>
        <v>1.98</v>
      </c>
      <c r="S59" s="39">
        <v>26</v>
      </c>
      <c r="T59" s="39">
        <v>6</v>
      </c>
      <c r="U59" s="39">
        <f t="shared" si="28"/>
        <v>32</v>
      </c>
      <c r="V59" s="39">
        <f t="shared" si="23"/>
        <v>1.92</v>
      </c>
      <c r="W59" s="39">
        <v>20</v>
      </c>
      <c r="X59" s="39">
        <v>3</v>
      </c>
      <c r="Y59" s="39">
        <f t="shared" si="29"/>
        <v>23</v>
      </c>
      <c r="Z59" s="39">
        <f t="shared" si="24"/>
        <v>1.38</v>
      </c>
    </row>
    <row r="60" spans="1:26" ht="21">
      <c r="A60" s="35" t="s">
        <v>502</v>
      </c>
      <c r="B60" s="160">
        <v>1049730085</v>
      </c>
      <c r="C60" s="30">
        <v>9</v>
      </c>
      <c r="D60" s="10" t="s">
        <v>935</v>
      </c>
      <c r="E60" s="115">
        <v>1490501200678</v>
      </c>
      <c r="F60" s="30">
        <v>2</v>
      </c>
      <c r="G60" s="39">
        <v>15</v>
      </c>
      <c r="H60" s="39">
        <v>11.5</v>
      </c>
      <c r="I60" s="39">
        <f t="shared" si="25"/>
        <v>26.5</v>
      </c>
      <c r="J60" s="39">
        <f t="shared" si="20"/>
        <v>1.5899999999999999</v>
      </c>
      <c r="K60" s="39">
        <v>12</v>
      </c>
      <c r="L60" s="39">
        <v>1</v>
      </c>
      <c r="M60" s="39">
        <f t="shared" si="26"/>
        <v>13</v>
      </c>
      <c r="N60" s="39">
        <f t="shared" si="21"/>
        <v>0.78</v>
      </c>
      <c r="O60" s="39">
        <v>23.5</v>
      </c>
      <c r="P60" s="39">
        <v>0</v>
      </c>
      <c r="Q60" s="39">
        <f t="shared" si="27"/>
        <v>23.5</v>
      </c>
      <c r="R60" s="39">
        <f t="shared" si="22"/>
        <v>1.41</v>
      </c>
      <c r="S60" s="39">
        <v>28</v>
      </c>
      <c r="T60" s="39">
        <v>2</v>
      </c>
      <c r="U60" s="39">
        <f t="shared" si="28"/>
        <v>30</v>
      </c>
      <c r="V60" s="39">
        <f t="shared" si="23"/>
        <v>1.7999999999999998</v>
      </c>
      <c r="W60" s="39">
        <v>14.5</v>
      </c>
      <c r="X60" s="39">
        <v>1</v>
      </c>
      <c r="Y60" s="39">
        <f t="shared" si="29"/>
        <v>15.5</v>
      </c>
      <c r="Z60" s="39">
        <f t="shared" si="24"/>
        <v>0.9299999999999999</v>
      </c>
    </row>
    <row r="61" spans="1:26" ht="21">
      <c r="A61" s="35" t="s">
        <v>502</v>
      </c>
      <c r="B61" s="160">
        <v>1049730085</v>
      </c>
      <c r="C61" s="30">
        <v>10</v>
      </c>
      <c r="D61" s="10" t="s">
        <v>936</v>
      </c>
      <c r="E61" s="115">
        <v>1100501632562</v>
      </c>
      <c r="F61" s="30">
        <v>2</v>
      </c>
      <c r="G61" s="39">
        <v>17.5</v>
      </c>
      <c r="H61" s="39">
        <v>16</v>
      </c>
      <c r="I61" s="39">
        <f t="shared" si="25"/>
        <v>33.5</v>
      </c>
      <c r="J61" s="39">
        <f t="shared" si="20"/>
        <v>2.01</v>
      </c>
      <c r="K61" s="39">
        <v>10</v>
      </c>
      <c r="L61" s="39">
        <v>1</v>
      </c>
      <c r="M61" s="39">
        <f t="shared" si="26"/>
        <v>11</v>
      </c>
      <c r="N61" s="39">
        <f t="shared" si="21"/>
        <v>0.6599999999999999</v>
      </c>
      <c r="O61" s="39">
        <v>24.5</v>
      </c>
      <c r="P61" s="39">
        <v>6</v>
      </c>
      <c r="Q61" s="39">
        <f t="shared" si="27"/>
        <v>30.5</v>
      </c>
      <c r="R61" s="39">
        <f t="shared" si="22"/>
        <v>1.8299999999999998</v>
      </c>
      <c r="S61" s="39">
        <v>24</v>
      </c>
      <c r="T61" s="39">
        <v>14</v>
      </c>
      <c r="U61" s="39">
        <f t="shared" si="28"/>
        <v>38</v>
      </c>
      <c r="V61" s="39">
        <f t="shared" si="23"/>
        <v>2.28</v>
      </c>
      <c r="W61" s="39">
        <v>16</v>
      </c>
      <c r="X61" s="39">
        <v>3</v>
      </c>
      <c r="Y61" s="39">
        <f t="shared" si="29"/>
        <v>19</v>
      </c>
      <c r="Z61" s="39">
        <f t="shared" si="24"/>
        <v>1.14</v>
      </c>
    </row>
    <row r="62" spans="1:26" ht="21">
      <c r="A62" s="35" t="s">
        <v>502</v>
      </c>
      <c r="B62" s="160">
        <v>1049730085</v>
      </c>
      <c r="C62" s="30">
        <v>11</v>
      </c>
      <c r="D62" s="10" t="s">
        <v>937</v>
      </c>
      <c r="E62" s="115">
        <v>1499900399107</v>
      </c>
      <c r="F62" s="30">
        <v>2</v>
      </c>
      <c r="G62" s="39">
        <v>31</v>
      </c>
      <c r="H62" s="39">
        <v>15</v>
      </c>
      <c r="I62" s="39">
        <f t="shared" si="25"/>
        <v>46</v>
      </c>
      <c r="J62" s="39">
        <f t="shared" si="20"/>
        <v>2.76</v>
      </c>
      <c r="K62" s="39">
        <v>23</v>
      </c>
      <c r="L62" s="39">
        <v>8</v>
      </c>
      <c r="M62" s="39">
        <f t="shared" si="26"/>
        <v>31</v>
      </c>
      <c r="N62" s="39">
        <f t="shared" si="21"/>
        <v>1.8599999999999999</v>
      </c>
      <c r="O62" s="39">
        <v>27</v>
      </c>
      <c r="P62" s="39">
        <v>3</v>
      </c>
      <c r="Q62" s="39">
        <f t="shared" si="27"/>
        <v>30</v>
      </c>
      <c r="R62" s="39">
        <f t="shared" si="22"/>
        <v>1.7999999999999998</v>
      </c>
      <c r="S62" s="39">
        <v>32</v>
      </c>
      <c r="T62" s="39">
        <v>6</v>
      </c>
      <c r="U62" s="39">
        <f t="shared" si="28"/>
        <v>38</v>
      </c>
      <c r="V62" s="39">
        <f t="shared" si="23"/>
        <v>2.28</v>
      </c>
      <c r="W62" s="39">
        <v>16</v>
      </c>
      <c r="X62" s="39">
        <v>5</v>
      </c>
      <c r="Y62" s="39">
        <f t="shared" si="29"/>
        <v>21</v>
      </c>
      <c r="Z62" s="39">
        <f t="shared" si="24"/>
        <v>1.26</v>
      </c>
    </row>
    <row r="63" spans="1:26" ht="21">
      <c r="A63" s="35" t="s">
        <v>502</v>
      </c>
      <c r="B63" s="160">
        <v>1049730085</v>
      </c>
      <c r="C63" s="30">
        <v>12</v>
      </c>
      <c r="D63" s="10" t="s">
        <v>938</v>
      </c>
      <c r="E63" s="115">
        <v>1490501202085</v>
      </c>
      <c r="F63" s="30">
        <v>2</v>
      </c>
      <c r="G63" s="39">
        <v>30</v>
      </c>
      <c r="H63" s="39">
        <v>14.5</v>
      </c>
      <c r="I63" s="39">
        <f t="shared" si="25"/>
        <v>44.5</v>
      </c>
      <c r="J63" s="39">
        <f t="shared" si="20"/>
        <v>2.67</v>
      </c>
      <c r="K63" s="39">
        <v>27</v>
      </c>
      <c r="L63" s="39">
        <v>10</v>
      </c>
      <c r="M63" s="39">
        <f t="shared" si="26"/>
        <v>37</v>
      </c>
      <c r="N63" s="39">
        <f t="shared" si="21"/>
        <v>2.2199999999999998</v>
      </c>
      <c r="O63" s="39">
        <v>31</v>
      </c>
      <c r="P63" s="39">
        <v>10</v>
      </c>
      <c r="Q63" s="39">
        <f t="shared" si="27"/>
        <v>41</v>
      </c>
      <c r="R63" s="39">
        <f t="shared" si="22"/>
        <v>2.46</v>
      </c>
      <c r="S63" s="39">
        <v>36</v>
      </c>
      <c r="T63" s="39">
        <v>6</v>
      </c>
      <c r="U63" s="39">
        <f t="shared" si="28"/>
        <v>42</v>
      </c>
      <c r="V63" s="39">
        <f t="shared" si="23"/>
        <v>2.52</v>
      </c>
      <c r="W63" s="39">
        <v>27</v>
      </c>
      <c r="X63" s="39">
        <v>1</v>
      </c>
      <c r="Y63" s="39">
        <f t="shared" si="29"/>
        <v>28</v>
      </c>
      <c r="Z63" s="39">
        <f t="shared" si="24"/>
        <v>1.68</v>
      </c>
    </row>
    <row r="64" spans="1:26" ht="21">
      <c r="A64" s="35" t="s">
        <v>502</v>
      </c>
      <c r="B64" s="160">
        <v>1049730085</v>
      </c>
      <c r="C64" s="30">
        <v>13</v>
      </c>
      <c r="D64" s="10" t="s">
        <v>939</v>
      </c>
      <c r="E64" s="115">
        <v>1730601271574</v>
      </c>
      <c r="F64" s="30">
        <v>2</v>
      </c>
      <c r="G64" s="39">
        <v>32.5</v>
      </c>
      <c r="H64" s="39">
        <v>8.5</v>
      </c>
      <c r="I64" s="39">
        <f t="shared" si="25"/>
        <v>41</v>
      </c>
      <c r="J64" s="39">
        <f t="shared" si="20"/>
        <v>2.46</v>
      </c>
      <c r="K64" s="39">
        <v>15</v>
      </c>
      <c r="L64" s="39">
        <v>4</v>
      </c>
      <c r="M64" s="39">
        <f t="shared" si="26"/>
        <v>19</v>
      </c>
      <c r="N64" s="39">
        <f t="shared" si="21"/>
        <v>1.14</v>
      </c>
      <c r="O64" s="39">
        <v>20</v>
      </c>
      <c r="P64" s="39">
        <v>7</v>
      </c>
      <c r="Q64" s="39">
        <f t="shared" si="27"/>
        <v>27</v>
      </c>
      <c r="R64" s="39">
        <f t="shared" si="22"/>
        <v>1.6199999999999999</v>
      </c>
      <c r="S64" s="39">
        <v>24</v>
      </c>
      <c r="T64" s="39">
        <v>2</v>
      </c>
      <c r="U64" s="39">
        <f t="shared" si="28"/>
        <v>26</v>
      </c>
      <c r="V64" s="39">
        <f t="shared" si="23"/>
        <v>1.56</v>
      </c>
      <c r="W64" s="39">
        <v>22</v>
      </c>
      <c r="X64" s="39">
        <v>3</v>
      </c>
      <c r="Y64" s="39">
        <f t="shared" si="29"/>
        <v>25</v>
      </c>
      <c r="Z64" s="39">
        <f t="shared" si="24"/>
        <v>1.5</v>
      </c>
    </row>
    <row r="65" spans="1:26" ht="21">
      <c r="A65" s="35" t="s">
        <v>502</v>
      </c>
      <c r="B65" s="160">
        <v>1049730085</v>
      </c>
      <c r="C65" s="30">
        <v>14</v>
      </c>
      <c r="D65" s="10" t="s">
        <v>940</v>
      </c>
      <c r="E65" s="115">
        <v>1499900435693</v>
      </c>
      <c r="F65" s="30">
        <v>2</v>
      </c>
      <c r="G65" s="39">
        <v>30</v>
      </c>
      <c r="H65" s="39">
        <v>9.5</v>
      </c>
      <c r="I65" s="39">
        <f t="shared" si="25"/>
        <v>39.5</v>
      </c>
      <c r="J65" s="39">
        <f t="shared" si="20"/>
        <v>2.37</v>
      </c>
      <c r="K65" s="39">
        <v>25</v>
      </c>
      <c r="L65" s="39">
        <v>5</v>
      </c>
      <c r="M65" s="39">
        <f t="shared" si="26"/>
        <v>30</v>
      </c>
      <c r="N65" s="39">
        <f t="shared" si="21"/>
        <v>1.7999999999999998</v>
      </c>
      <c r="O65" s="39">
        <v>31</v>
      </c>
      <c r="P65" s="39">
        <v>0</v>
      </c>
      <c r="Q65" s="39">
        <f t="shared" si="27"/>
        <v>31</v>
      </c>
      <c r="R65" s="39">
        <f t="shared" si="22"/>
        <v>1.8599999999999999</v>
      </c>
      <c r="S65" s="39">
        <v>35</v>
      </c>
      <c r="T65" s="39">
        <v>4</v>
      </c>
      <c r="U65" s="39">
        <f t="shared" si="28"/>
        <v>39</v>
      </c>
      <c r="V65" s="39">
        <f t="shared" si="23"/>
        <v>2.34</v>
      </c>
      <c r="W65" s="39">
        <v>13.5</v>
      </c>
      <c r="X65" s="39">
        <v>3</v>
      </c>
      <c r="Y65" s="39">
        <f t="shared" si="29"/>
        <v>16.5</v>
      </c>
      <c r="Z65" s="39">
        <f t="shared" si="24"/>
        <v>0.99</v>
      </c>
    </row>
    <row r="66" spans="1:26" ht="21">
      <c r="A66" s="35" t="s">
        <v>502</v>
      </c>
      <c r="B66" s="160">
        <v>1049730085</v>
      </c>
      <c r="C66" s="30">
        <v>15</v>
      </c>
      <c r="D66" s="10" t="s">
        <v>941</v>
      </c>
      <c r="E66" s="115">
        <v>1110201278160</v>
      </c>
      <c r="F66" s="30">
        <v>2</v>
      </c>
      <c r="G66" s="39">
        <v>24.5</v>
      </c>
      <c r="H66" s="39">
        <v>16</v>
      </c>
      <c r="I66" s="39">
        <f t="shared" si="25"/>
        <v>40.5</v>
      </c>
      <c r="J66" s="39">
        <f t="shared" si="20"/>
        <v>2.4299999999999997</v>
      </c>
      <c r="K66" s="39">
        <v>28</v>
      </c>
      <c r="L66" s="39">
        <v>8</v>
      </c>
      <c r="M66" s="39">
        <f t="shared" si="26"/>
        <v>36</v>
      </c>
      <c r="N66" s="39">
        <f t="shared" si="21"/>
        <v>2.16</v>
      </c>
      <c r="O66" s="39">
        <v>23.5</v>
      </c>
      <c r="P66" s="39">
        <v>5</v>
      </c>
      <c r="Q66" s="39">
        <f t="shared" si="27"/>
        <v>28.5</v>
      </c>
      <c r="R66" s="39">
        <f t="shared" si="22"/>
        <v>1.71</v>
      </c>
      <c r="S66" s="39">
        <v>37</v>
      </c>
      <c r="T66" s="39">
        <v>4</v>
      </c>
      <c r="U66" s="39">
        <f t="shared" si="28"/>
        <v>41</v>
      </c>
      <c r="V66" s="39">
        <f t="shared" si="23"/>
        <v>2.46</v>
      </c>
      <c r="W66" s="39">
        <v>19.5</v>
      </c>
      <c r="X66" s="39">
        <v>1</v>
      </c>
      <c r="Y66" s="39">
        <f t="shared" si="29"/>
        <v>20.5</v>
      </c>
      <c r="Z66" s="39">
        <f t="shared" si="24"/>
        <v>1.23</v>
      </c>
    </row>
    <row r="67" spans="1:26" ht="21">
      <c r="A67" s="35" t="s">
        <v>502</v>
      </c>
      <c r="B67" s="160">
        <v>1049730085</v>
      </c>
      <c r="C67" s="30">
        <v>16</v>
      </c>
      <c r="D67" s="10" t="s">
        <v>942</v>
      </c>
      <c r="E67" s="115">
        <v>1100401216826</v>
      </c>
      <c r="F67" s="30">
        <v>1</v>
      </c>
      <c r="G67" s="39">
        <v>28</v>
      </c>
      <c r="H67" s="39">
        <v>5</v>
      </c>
      <c r="I67" s="39">
        <f t="shared" si="25"/>
        <v>33</v>
      </c>
      <c r="J67" s="39">
        <f t="shared" si="20"/>
        <v>1.98</v>
      </c>
      <c r="K67" s="39">
        <v>28</v>
      </c>
      <c r="L67" s="39">
        <v>2</v>
      </c>
      <c r="M67" s="39">
        <f t="shared" si="26"/>
        <v>30</v>
      </c>
      <c r="N67" s="39">
        <f t="shared" si="21"/>
        <v>1.7999999999999998</v>
      </c>
      <c r="O67" s="39">
        <v>31</v>
      </c>
      <c r="P67" s="39">
        <v>0</v>
      </c>
      <c r="Q67" s="39">
        <f t="shared" si="27"/>
        <v>31</v>
      </c>
      <c r="R67" s="39">
        <f t="shared" si="22"/>
        <v>1.8599999999999999</v>
      </c>
      <c r="S67" s="39">
        <v>36</v>
      </c>
      <c r="T67" s="39">
        <v>4</v>
      </c>
      <c r="U67" s="39">
        <f t="shared" si="28"/>
        <v>40</v>
      </c>
      <c r="V67" s="39">
        <f t="shared" si="23"/>
        <v>2.4</v>
      </c>
      <c r="W67" s="39">
        <v>20</v>
      </c>
      <c r="X67" s="39">
        <v>4</v>
      </c>
      <c r="Y67" s="39">
        <f t="shared" si="29"/>
        <v>24</v>
      </c>
      <c r="Z67" s="39">
        <f t="shared" si="24"/>
        <v>1.44</v>
      </c>
    </row>
    <row r="68" spans="1:26" ht="21">
      <c r="A68" s="35" t="s">
        <v>502</v>
      </c>
      <c r="B68" s="160">
        <v>1049730085</v>
      </c>
      <c r="C68" s="30">
        <v>17</v>
      </c>
      <c r="D68" s="10" t="s">
        <v>943</v>
      </c>
      <c r="E68" s="115">
        <v>1100703548147</v>
      </c>
      <c r="F68" s="30">
        <v>1</v>
      </c>
      <c r="G68" s="39">
        <v>31</v>
      </c>
      <c r="H68" s="39">
        <v>13</v>
      </c>
      <c r="I68" s="39">
        <f t="shared" si="25"/>
        <v>44</v>
      </c>
      <c r="J68" s="39">
        <f t="shared" si="20"/>
        <v>2.6399999999999997</v>
      </c>
      <c r="K68" s="39">
        <v>20</v>
      </c>
      <c r="L68" s="39">
        <v>6</v>
      </c>
      <c r="M68" s="39">
        <f>SUM(K68:L68)</f>
        <v>26</v>
      </c>
      <c r="N68" s="39">
        <f t="shared" si="21"/>
        <v>1.56</v>
      </c>
      <c r="O68" s="39">
        <v>29</v>
      </c>
      <c r="P68" s="39">
        <v>3</v>
      </c>
      <c r="Q68" s="39">
        <f t="shared" si="27"/>
        <v>32</v>
      </c>
      <c r="R68" s="39">
        <f t="shared" si="22"/>
        <v>1.92</v>
      </c>
      <c r="S68" s="39">
        <v>33</v>
      </c>
      <c r="T68" s="39">
        <v>6</v>
      </c>
      <c r="U68" s="39">
        <f t="shared" si="28"/>
        <v>39</v>
      </c>
      <c r="V68" s="39">
        <f t="shared" si="23"/>
        <v>2.34</v>
      </c>
      <c r="W68" s="39">
        <v>25.5</v>
      </c>
      <c r="X68" s="39">
        <v>0</v>
      </c>
      <c r="Y68" s="39">
        <f t="shared" si="29"/>
        <v>25.5</v>
      </c>
      <c r="Z68" s="39">
        <f t="shared" si="24"/>
        <v>1.53</v>
      </c>
    </row>
  </sheetData>
  <sheetProtection/>
  <mergeCells count="14">
    <mergeCell ref="O4:R4"/>
    <mergeCell ref="AA3:AA5"/>
    <mergeCell ref="S4:V4"/>
    <mergeCell ref="W4:Z4"/>
    <mergeCell ref="G1:R2"/>
    <mergeCell ref="A4:A5"/>
    <mergeCell ref="B4:B5"/>
    <mergeCell ref="C4:C5"/>
    <mergeCell ref="D4:D5"/>
    <mergeCell ref="E4:E5"/>
    <mergeCell ref="F4:F5"/>
    <mergeCell ref="G4:J4"/>
    <mergeCell ref="A3:R3"/>
    <mergeCell ref="K4:N4"/>
  </mergeCells>
  <printOptions/>
  <pageMargins left="0.23622047244094488" right="0" top="0.5511811023622047" bottom="0" header="0.31496062992125984" footer="0.31496062992125984"/>
  <pageSetup orientation="landscape" paperSize="9" scale="44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"/>
  <sheetViews>
    <sheetView view="pageBreakPreview" zoomScale="50" zoomScaleSheetLayoutView="50" zoomScalePageLayoutView="51" workbookViewId="0" topLeftCell="A1">
      <selection activeCell="E22" sqref="E22"/>
    </sheetView>
  </sheetViews>
  <sheetFormatPr defaultColWidth="3.57421875" defaultRowHeight="15"/>
  <cols>
    <col min="1" max="1" width="21.8515625" style="33" customWidth="1"/>
    <col min="2" max="2" width="16.421875" style="2" customWidth="1"/>
    <col min="3" max="3" width="5.28125" style="5" customWidth="1"/>
    <col min="4" max="4" width="21.28125" style="6" customWidth="1"/>
    <col min="5" max="5" width="18.421875" style="7" customWidth="1"/>
    <col min="6" max="6" width="5.57421875" style="5" customWidth="1"/>
    <col min="7" max="7" width="12.7109375" style="2" bestFit="1" customWidth="1"/>
    <col min="8" max="8" width="13.140625" style="2" bestFit="1" customWidth="1"/>
    <col min="9" max="9" width="10.57421875" style="2" customWidth="1"/>
    <col min="10" max="10" width="10.421875" style="2" customWidth="1"/>
    <col min="11" max="12" width="12.7109375" style="2" bestFit="1" customWidth="1"/>
    <col min="13" max="13" width="9.8515625" style="2" customWidth="1"/>
    <col min="14" max="14" width="9.28125" style="2" customWidth="1"/>
    <col min="15" max="16" width="12.7109375" style="2" bestFit="1" customWidth="1"/>
    <col min="17" max="17" width="9.00390625" style="2" customWidth="1"/>
    <col min="18" max="18" width="9.8515625" style="2" customWidth="1"/>
    <col min="19" max="19" width="20.7109375" style="2" customWidth="1"/>
    <col min="20" max="20" width="19.421875" style="2" customWidth="1"/>
    <col min="21" max="21" width="11.57421875" style="2" customWidth="1"/>
    <col min="22" max="22" width="12.00390625" style="2" customWidth="1"/>
    <col min="23" max="23" width="18.140625" style="2" customWidth="1"/>
    <col min="24" max="24" width="19.140625" style="2" customWidth="1"/>
    <col min="25" max="25" width="11.140625" style="2" customWidth="1"/>
    <col min="26" max="26" width="14.00390625" style="2" customWidth="1"/>
    <col min="27" max="27" width="11.421875" style="2" customWidth="1"/>
    <col min="28" max="16384" width="3.57421875" style="1" customWidth="1"/>
  </cols>
  <sheetData>
    <row r="1" spans="2:26" ht="21" customHeight="1">
      <c r="B1" s="107"/>
      <c r="C1" s="107"/>
      <c r="D1" s="158"/>
      <c r="E1" s="107"/>
      <c r="F1" s="107"/>
      <c r="G1" s="204" t="s">
        <v>32</v>
      </c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 t="s">
        <v>32</v>
      </c>
      <c r="T1" s="204"/>
      <c r="U1" s="204"/>
      <c r="V1" s="204"/>
      <c r="W1" s="204"/>
      <c r="X1" s="204"/>
      <c r="Y1" s="204"/>
      <c r="Z1" s="204"/>
    </row>
    <row r="2" spans="1:26" ht="21" customHeight="1">
      <c r="A2" s="159"/>
      <c r="B2" s="163"/>
      <c r="C2" s="163"/>
      <c r="D2" s="159"/>
      <c r="E2" s="163"/>
      <c r="F2" s="163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</row>
    <row r="3" spans="1:27" ht="21" customHeight="1">
      <c r="A3" s="206" t="s">
        <v>1287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164"/>
      <c r="T3" s="164"/>
      <c r="U3" s="164"/>
      <c r="V3" s="164"/>
      <c r="W3" s="164"/>
      <c r="X3" s="164"/>
      <c r="Y3" s="164"/>
      <c r="Z3" s="164"/>
      <c r="AA3" s="203" t="s">
        <v>137</v>
      </c>
    </row>
    <row r="4" spans="1:27" s="107" customFormat="1" ht="21">
      <c r="A4" s="189" t="s">
        <v>0</v>
      </c>
      <c r="B4" s="188" t="s">
        <v>1</v>
      </c>
      <c r="C4" s="189" t="s">
        <v>2</v>
      </c>
      <c r="D4" s="189" t="s">
        <v>3</v>
      </c>
      <c r="E4" s="198" t="s">
        <v>4</v>
      </c>
      <c r="F4" s="189" t="s">
        <v>5</v>
      </c>
      <c r="G4" s="182" t="s">
        <v>6</v>
      </c>
      <c r="H4" s="182"/>
      <c r="I4" s="182"/>
      <c r="J4" s="182"/>
      <c r="K4" s="182" t="s">
        <v>12</v>
      </c>
      <c r="L4" s="182"/>
      <c r="M4" s="182"/>
      <c r="N4" s="182"/>
      <c r="O4" s="182" t="s">
        <v>15</v>
      </c>
      <c r="P4" s="182"/>
      <c r="Q4" s="182"/>
      <c r="R4" s="182"/>
      <c r="S4" s="182" t="s">
        <v>26</v>
      </c>
      <c r="T4" s="182"/>
      <c r="U4" s="182"/>
      <c r="V4" s="182"/>
      <c r="W4" s="182" t="s">
        <v>29</v>
      </c>
      <c r="X4" s="182"/>
      <c r="Y4" s="182"/>
      <c r="Z4" s="182"/>
      <c r="AA4" s="203"/>
    </row>
    <row r="5" spans="1:27" s="4" customFormat="1" ht="168">
      <c r="A5" s="189"/>
      <c r="B5" s="188"/>
      <c r="C5" s="189"/>
      <c r="D5" s="189"/>
      <c r="E5" s="198"/>
      <c r="F5" s="189"/>
      <c r="G5" s="70" t="s">
        <v>38</v>
      </c>
      <c r="H5" s="70" t="s">
        <v>39</v>
      </c>
      <c r="I5" s="70" t="s">
        <v>9</v>
      </c>
      <c r="J5" s="70" t="s">
        <v>47</v>
      </c>
      <c r="K5" s="70" t="s">
        <v>40</v>
      </c>
      <c r="L5" s="70" t="s">
        <v>43</v>
      </c>
      <c r="M5" s="70" t="s">
        <v>9</v>
      </c>
      <c r="N5" s="70" t="s">
        <v>47</v>
      </c>
      <c r="O5" s="70" t="s">
        <v>42</v>
      </c>
      <c r="P5" s="70" t="s">
        <v>41</v>
      </c>
      <c r="Q5" s="70" t="s">
        <v>9</v>
      </c>
      <c r="R5" s="70" t="s">
        <v>47</v>
      </c>
      <c r="S5" s="70" t="s">
        <v>27</v>
      </c>
      <c r="T5" s="70" t="s">
        <v>28</v>
      </c>
      <c r="U5" s="70" t="s">
        <v>9</v>
      </c>
      <c r="V5" s="70" t="s">
        <v>47</v>
      </c>
      <c r="W5" s="70" t="s">
        <v>44</v>
      </c>
      <c r="X5" s="70" t="s">
        <v>45</v>
      </c>
      <c r="Y5" s="70" t="s">
        <v>9</v>
      </c>
      <c r="Z5" s="70" t="s">
        <v>47</v>
      </c>
      <c r="AA5" s="203"/>
    </row>
    <row r="6" spans="1:27" ht="21">
      <c r="A6" s="35" t="s">
        <v>953</v>
      </c>
      <c r="B6" s="28">
        <v>1049730081</v>
      </c>
      <c r="C6" s="32">
        <v>1</v>
      </c>
      <c r="D6" s="169" t="s">
        <v>1020</v>
      </c>
      <c r="E6" s="32">
        <v>1100703414442</v>
      </c>
      <c r="F6" s="40">
        <v>1</v>
      </c>
      <c r="G6" s="39">
        <v>13</v>
      </c>
      <c r="H6" s="39">
        <v>6</v>
      </c>
      <c r="I6" s="39">
        <f>SUM(G6:H6)</f>
        <v>19</v>
      </c>
      <c r="J6" s="39">
        <f>I6*0.06</f>
        <v>1.14</v>
      </c>
      <c r="K6" s="39">
        <v>23</v>
      </c>
      <c r="L6" s="39">
        <v>0</v>
      </c>
      <c r="M6" s="39">
        <f>SUM(K6:L6)</f>
        <v>23</v>
      </c>
      <c r="N6" s="39">
        <f>M6*0.06</f>
        <v>1.38</v>
      </c>
      <c r="O6" s="39">
        <v>20.5</v>
      </c>
      <c r="P6" s="39">
        <v>0</v>
      </c>
      <c r="Q6" s="39">
        <f>SUM(O6:P6)</f>
        <v>20.5</v>
      </c>
      <c r="R6" s="39">
        <f>Q6*0.06</f>
        <v>1.23</v>
      </c>
      <c r="S6" s="39">
        <v>17</v>
      </c>
      <c r="T6" s="39">
        <v>0</v>
      </c>
      <c r="U6" s="39">
        <f>SUM(S6:T6)</f>
        <v>17</v>
      </c>
      <c r="V6" s="39">
        <f>U6*0.06</f>
        <v>1.02</v>
      </c>
      <c r="W6" s="39">
        <v>24.5</v>
      </c>
      <c r="X6" s="39">
        <v>2</v>
      </c>
      <c r="Y6" s="39">
        <f>SUM(W6:X6)</f>
        <v>26.5</v>
      </c>
      <c r="Z6" s="39">
        <f>Y6*0.06</f>
        <v>1.5899999999999999</v>
      </c>
      <c r="AA6" s="39">
        <v>99</v>
      </c>
    </row>
    <row r="7" spans="1:27" ht="21">
      <c r="A7" s="35" t="s">
        <v>953</v>
      </c>
      <c r="B7" s="28">
        <v>1049730081</v>
      </c>
      <c r="C7" s="32">
        <v>2</v>
      </c>
      <c r="D7" s="169" t="s">
        <v>1021</v>
      </c>
      <c r="E7" s="32">
        <v>1490501195712</v>
      </c>
      <c r="F7" s="40">
        <v>1</v>
      </c>
      <c r="G7" s="39">
        <v>14</v>
      </c>
      <c r="H7" s="39">
        <v>0</v>
      </c>
      <c r="I7" s="39">
        <f aca="true" t="shared" si="0" ref="I7:I28">SUM(G7:H7)</f>
        <v>14</v>
      </c>
      <c r="J7" s="39">
        <f aca="true" t="shared" si="1" ref="J7:J28">I7*0.06</f>
        <v>0.84</v>
      </c>
      <c r="K7" s="39">
        <v>17</v>
      </c>
      <c r="L7" s="39">
        <v>0</v>
      </c>
      <c r="M7" s="39">
        <f aca="true" t="shared" si="2" ref="M7:M28">SUM(K7:L7)</f>
        <v>17</v>
      </c>
      <c r="N7" s="39">
        <f aca="true" t="shared" si="3" ref="N7:N28">M7*0.06</f>
        <v>1.02</v>
      </c>
      <c r="O7" s="39">
        <v>20.5</v>
      </c>
      <c r="P7" s="39">
        <v>0</v>
      </c>
      <c r="Q7" s="39">
        <f aca="true" t="shared" si="4" ref="Q7:Q28">SUM(O7:P7)</f>
        <v>20.5</v>
      </c>
      <c r="R7" s="39">
        <f aca="true" t="shared" si="5" ref="R7:R28">Q7*0.06</f>
        <v>1.23</v>
      </c>
      <c r="S7" s="39">
        <v>28</v>
      </c>
      <c r="T7" s="39">
        <v>0</v>
      </c>
      <c r="U7" s="39">
        <f aca="true" t="shared" si="6" ref="U7:U28">SUM(S7:T7)</f>
        <v>28</v>
      </c>
      <c r="V7" s="39">
        <f aca="true" t="shared" si="7" ref="V7:V28">U7*0.06</f>
        <v>1.68</v>
      </c>
      <c r="W7" s="39">
        <v>29.5</v>
      </c>
      <c r="X7" s="39">
        <v>0</v>
      </c>
      <c r="Y7" s="39">
        <f aca="true" t="shared" si="8" ref="Y7:Y28">SUM(W7:X7)</f>
        <v>29.5</v>
      </c>
      <c r="Z7" s="39">
        <f aca="true" t="shared" si="9" ref="Z7:Z28">Y7*0.06</f>
        <v>1.77</v>
      </c>
      <c r="AA7" s="39">
        <v>12</v>
      </c>
    </row>
    <row r="8" spans="1:27" ht="21">
      <c r="A8" s="35" t="s">
        <v>953</v>
      </c>
      <c r="B8" s="28">
        <v>1049730081</v>
      </c>
      <c r="C8" s="32">
        <v>3</v>
      </c>
      <c r="D8" s="169" t="s">
        <v>1022</v>
      </c>
      <c r="E8" s="32">
        <v>1499900363382</v>
      </c>
      <c r="F8" s="40">
        <v>1</v>
      </c>
      <c r="G8" s="39">
        <v>19</v>
      </c>
      <c r="H8" s="39">
        <v>0</v>
      </c>
      <c r="I8" s="39">
        <f t="shared" si="0"/>
        <v>19</v>
      </c>
      <c r="J8" s="39">
        <f t="shared" si="1"/>
        <v>1.14</v>
      </c>
      <c r="K8" s="39">
        <v>24</v>
      </c>
      <c r="L8" s="39">
        <v>0</v>
      </c>
      <c r="M8" s="39">
        <f t="shared" si="2"/>
        <v>24</v>
      </c>
      <c r="N8" s="39">
        <f t="shared" si="3"/>
        <v>1.44</v>
      </c>
      <c r="O8" s="39">
        <v>17.5</v>
      </c>
      <c r="P8" s="39">
        <v>0</v>
      </c>
      <c r="Q8" s="39">
        <f t="shared" si="4"/>
        <v>17.5</v>
      </c>
      <c r="R8" s="39">
        <f t="shared" si="5"/>
        <v>1.05</v>
      </c>
      <c r="S8" s="39">
        <v>24</v>
      </c>
      <c r="T8" s="39">
        <v>0</v>
      </c>
      <c r="U8" s="39">
        <f t="shared" si="6"/>
        <v>24</v>
      </c>
      <c r="V8" s="39">
        <f t="shared" si="7"/>
        <v>1.44</v>
      </c>
      <c r="W8" s="39">
        <v>27</v>
      </c>
      <c r="X8" s="39">
        <v>0</v>
      </c>
      <c r="Y8" s="39">
        <f t="shared" si="8"/>
        <v>27</v>
      </c>
      <c r="Z8" s="39">
        <f t="shared" si="9"/>
        <v>1.6199999999999999</v>
      </c>
      <c r="AA8" s="39">
        <v>12</v>
      </c>
    </row>
    <row r="9" spans="1:27" ht="21">
      <c r="A9" s="35" t="s">
        <v>953</v>
      </c>
      <c r="B9" s="28">
        <v>1049730081</v>
      </c>
      <c r="C9" s="32">
        <v>4</v>
      </c>
      <c r="D9" s="169" t="s">
        <v>1023</v>
      </c>
      <c r="E9" s="32">
        <v>1103703525077</v>
      </c>
      <c r="F9" s="40">
        <v>1</v>
      </c>
      <c r="G9" s="39">
        <v>21</v>
      </c>
      <c r="H9" s="39">
        <v>1.5</v>
      </c>
      <c r="I9" s="39">
        <f t="shared" si="0"/>
        <v>22.5</v>
      </c>
      <c r="J9" s="39">
        <f t="shared" si="1"/>
        <v>1.3499999999999999</v>
      </c>
      <c r="K9" s="39">
        <v>23</v>
      </c>
      <c r="L9" s="39">
        <v>0</v>
      </c>
      <c r="M9" s="39">
        <f t="shared" si="2"/>
        <v>23</v>
      </c>
      <c r="N9" s="39">
        <f t="shared" si="3"/>
        <v>1.38</v>
      </c>
      <c r="O9" s="39">
        <v>23.5</v>
      </c>
      <c r="P9" s="39">
        <v>0</v>
      </c>
      <c r="Q9" s="39">
        <f t="shared" si="4"/>
        <v>23.5</v>
      </c>
      <c r="R9" s="39">
        <f t="shared" si="5"/>
        <v>1.41</v>
      </c>
      <c r="S9" s="39">
        <v>21</v>
      </c>
      <c r="T9" s="39">
        <v>9</v>
      </c>
      <c r="U9" s="39">
        <f t="shared" si="6"/>
        <v>30</v>
      </c>
      <c r="V9" s="39">
        <f t="shared" si="7"/>
        <v>1.7999999999999998</v>
      </c>
      <c r="W9" s="39">
        <v>19.5</v>
      </c>
      <c r="X9" s="39">
        <v>0</v>
      </c>
      <c r="Y9" s="39">
        <f t="shared" si="8"/>
        <v>19.5</v>
      </c>
      <c r="Z9" s="39">
        <f t="shared" si="9"/>
        <v>1.17</v>
      </c>
      <c r="AA9" s="39">
        <v>99</v>
      </c>
    </row>
    <row r="10" spans="1:27" ht="21">
      <c r="A10" s="35" t="s">
        <v>953</v>
      </c>
      <c r="B10" s="28">
        <v>1049730081</v>
      </c>
      <c r="C10" s="32">
        <v>5</v>
      </c>
      <c r="D10" s="169" t="s">
        <v>1024</v>
      </c>
      <c r="E10" s="32">
        <v>1490551198215</v>
      </c>
      <c r="F10" s="40">
        <v>1</v>
      </c>
      <c r="G10" s="39">
        <v>12</v>
      </c>
      <c r="H10" s="39">
        <v>0</v>
      </c>
      <c r="I10" s="39">
        <f t="shared" si="0"/>
        <v>12</v>
      </c>
      <c r="J10" s="39">
        <f t="shared" si="1"/>
        <v>0.72</v>
      </c>
      <c r="K10" s="39">
        <v>15</v>
      </c>
      <c r="L10" s="39">
        <v>0</v>
      </c>
      <c r="M10" s="39">
        <f t="shared" si="2"/>
        <v>15</v>
      </c>
      <c r="N10" s="39">
        <f t="shared" si="3"/>
        <v>0.8999999999999999</v>
      </c>
      <c r="O10" s="39">
        <v>21.5</v>
      </c>
      <c r="P10" s="39">
        <v>0</v>
      </c>
      <c r="Q10" s="39">
        <f t="shared" si="4"/>
        <v>21.5</v>
      </c>
      <c r="R10" s="39">
        <f t="shared" si="5"/>
        <v>1.29</v>
      </c>
      <c r="S10" s="39">
        <v>21</v>
      </c>
      <c r="T10" s="39">
        <v>2</v>
      </c>
      <c r="U10" s="39">
        <f t="shared" si="6"/>
        <v>23</v>
      </c>
      <c r="V10" s="39">
        <f t="shared" si="7"/>
        <v>1.38</v>
      </c>
      <c r="W10" s="39">
        <v>18.5</v>
      </c>
      <c r="X10" s="39">
        <v>0</v>
      </c>
      <c r="Y10" s="39">
        <f t="shared" si="8"/>
        <v>18.5</v>
      </c>
      <c r="Z10" s="39">
        <f t="shared" si="9"/>
        <v>1.1099999999999999</v>
      </c>
      <c r="AA10" s="39">
        <v>12</v>
      </c>
    </row>
    <row r="11" spans="1:27" ht="21">
      <c r="A11" s="35" t="s">
        <v>953</v>
      </c>
      <c r="B11" s="28">
        <v>1049730081</v>
      </c>
      <c r="C11" s="32">
        <v>6</v>
      </c>
      <c r="D11" s="169" t="s">
        <v>1025</v>
      </c>
      <c r="E11" s="32">
        <v>1490501196123</v>
      </c>
      <c r="F11" s="40">
        <v>1</v>
      </c>
      <c r="G11" s="39">
        <v>25</v>
      </c>
      <c r="H11" s="39">
        <v>20.5</v>
      </c>
      <c r="I11" s="39">
        <f t="shared" si="0"/>
        <v>45.5</v>
      </c>
      <c r="J11" s="39">
        <f t="shared" si="1"/>
        <v>2.73</v>
      </c>
      <c r="K11" s="39">
        <v>31</v>
      </c>
      <c r="L11" s="39">
        <v>0</v>
      </c>
      <c r="M11" s="39">
        <f t="shared" si="2"/>
        <v>31</v>
      </c>
      <c r="N11" s="39">
        <f t="shared" si="3"/>
        <v>1.8599999999999999</v>
      </c>
      <c r="O11" s="39">
        <v>20.5</v>
      </c>
      <c r="P11" s="39">
        <v>8</v>
      </c>
      <c r="Q11" s="39">
        <f t="shared" si="4"/>
        <v>28.5</v>
      </c>
      <c r="R11" s="39">
        <f t="shared" si="5"/>
        <v>1.71</v>
      </c>
      <c r="S11" s="39">
        <v>35</v>
      </c>
      <c r="T11" s="39">
        <v>9</v>
      </c>
      <c r="U11" s="39">
        <f t="shared" si="6"/>
        <v>44</v>
      </c>
      <c r="V11" s="39">
        <f t="shared" si="7"/>
        <v>2.6399999999999997</v>
      </c>
      <c r="W11" s="39">
        <v>19.5</v>
      </c>
      <c r="X11" s="39">
        <v>0</v>
      </c>
      <c r="Y11" s="39">
        <f t="shared" si="8"/>
        <v>19.5</v>
      </c>
      <c r="Z11" s="39">
        <f t="shared" si="9"/>
        <v>1.17</v>
      </c>
      <c r="AA11" s="39">
        <v>99</v>
      </c>
    </row>
    <row r="12" spans="1:27" ht="21">
      <c r="A12" s="35" t="s">
        <v>953</v>
      </c>
      <c r="B12" s="28">
        <v>1049730081</v>
      </c>
      <c r="C12" s="32">
        <v>7</v>
      </c>
      <c r="D12" s="169" t="s">
        <v>1026</v>
      </c>
      <c r="E12" s="32">
        <v>1490501198053</v>
      </c>
      <c r="F12" s="40">
        <v>1</v>
      </c>
      <c r="G12" s="39">
        <v>15</v>
      </c>
      <c r="H12" s="39">
        <v>1</v>
      </c>
      <c r="I12" s="39">
        <f t="shared" si="0"/>
        <v>16</v>
      </c>
      <c r="J12" s="39">
        <f t="shared" si="1"/>
        <v>0.96</v>
      </c>
      <c r="K12" s="39">
        <v>27</v>
      </c>
      <c r="L12" s="39">
        <v>0</v>
      </c>
      <c r="M12" s="39">
        <f t="shared" si="2"/>
        <v>27</v>
      </c>
      <c r="N12" s="39">
        <f t="shared" si="3"/>
        <v>1.6199999999999999</v>
      </c>
      <c r="O12" s="39">
        <v>35</v>
      </c>
      <c r="P12" s="39">
        <v>0</v>
      </c>
      <c r="Q12" s="39">
        <f t="shared" si="4"/>
        <v>35</v>
      </c>
      <c r="R12" s="39">
        <f t="shared" si="5"/>
        <v>2.1</v>
      </c>
      <c r="S12" s="39">
        <v>20</v>
      </c>
      <c r="T12" s="39">
        <v>1</v>
      </c>
      <c r="U12" s="39">
        <f t="shared" si="6"/>
        <v>21</v>
      </c>
      <c r="V12" s="39">
        <f t="shared" si="7"/>
        <v>1.26</v>
      </c>
      <c r="W12" s="39">
        <v>18</v>
      </c>
      <c r="X12" s="39">
        <v>0</v>
      </c>
      <c r="Y12" s="39">
        <f t="shared" si="8"/>
        <v>18</v>
      </c>
      <c r="Z12" s="39">
        <f t="shared" si="9"/>
        <v>1.08</v>
      </c>
      <c r="AA12" s="39">
        <v>12</v>
      </c>
    </row>
    <row r="13" spans="1:27" ht="21">
      <c r="A13" s="35" t="s">
        <v>953</v>
      </c>
      <c r="B13" s="28">
        <v>1049730081</v>
      </c>
      <c r="C13" s="32">
        <v>8</v>
      </c>
      <c r="D13" s="169" t="s">
        <v>1027</v>
      </c>
      <c r="E13" s="32">
        <v>1769900643242</v>
      </c>
      <c r="F13" s="40">
        <v>1</v>
      </c>
      <c r="G13" s="39">
        <v>20</v>
      </c>
      <c r="H13" s="39">
        <v>1.5</v>
      </c>
      <c r="I13" s="39">
        <f t="shared" si="0"/>
        <v>21.5</v>
      </c>
      <c r="J13" s="39">
        <f t="shared" si="1"/>
        <v>1.29</v>
      </c>
      <c r="K13" s="39">
        <v>19</v>
      </c>
      <c r="L13" s="39">
        <v>0</v>
      </c>
      <c r="M13" s="39">
        <f t="shared" si="2"/>
        <v>19</v>
      </c>
      <c r="N13" s="39">
        <f t="shared" si="3"/>
        <v>1.14</v>
      </c>
      <c r="O13" s="39">
        <v>19</v>
      </c>
      <c r="P13" s="39">
        <v>0</v>
      </c>
      <c r="Q13" s="39">
        <f t="shared" si="4"/>
        <v>19</v>
      </c>
      <c r="R13" s="39">
        <f t="shared" si="5"/>
        <v>1.14</v>
      </c>
      <c r="S13" s="39">
        <v>19</v>
      </c>
      <c r="T13" s="39">
        <v>8</v>
      </c>
      <c r="U13" s="39">
        <f t="shared" si="6"/>
        <v>27</v>
      </c>
      <c r="V13" s="39">
        <f t="shared" si="7"/>
        <v>1.6199999999999999</v>
      </c>
      <c r="W13" s="39">
        <v>22</v>
      </c>
      <c r="X13" s="39">
        <v>0</v>
      </c>
      <c r="Y13" s="39">
        <f t="shared" si="8"/>
        <v>22</v>
      </c>
      <c r="Z13" s="39">
        <f t="shared" si="9"/>
        <v>1.3199999999999998</v>
      </c>
      <c r="AA13" s="39">
        <v>12</v>
      </c>
    </row>
    <row r="14" spans="1:27" ht="21">
      <c r="A14" s="35" t="s">
        <v>953</v>
      </c>
      <c r="B14" s="28">
        <v>1049730081</v>
      </c>
      <c r="C14" s="32">
        <v>9</v>
      </c>
      <c r="D14" s="169" t="s">
        <v>1028</v>
      </c>
      <c r="E14" s="32">
        <v>1490501197821</v>
      </c>
      <c r="F14" s="40">
        <v>1</v>
      </c>
      <c r="G14" s="39">
        <v>20</v>
      </c>
      <c r="H14" s="39">
        <v>0</v>
      </c>
      <c r="I14" s="39">
        <f t="shared" si="0"/>
        <v>20</v>
      </c>
      <c r="J14" s="39">
        <f t="shared" si="1"/>
        <v>1.2</v>
      </c>
      <c r="K14" s="39">
        <v>18</v>
      </c>
      <c r="L14" s="39">
        <v>0</v>
      </c>
      <c r="M14" s="39">
        <f t="shared" si="2"/>
        <v>18</v>
      </c>
      <c r="N14" s="39">
        <f t="shared" si="3"/>
        <v>1.08</v>
      </c>
      <c r="O14" s="39">
        <v>31.5</v>
      </c>
      <c r="P14" s="39">
        <v>0</v>
      </c>
      <c r="Q14" s="39">
        <f t="shared" si="4"/>
        <v>31.5</v>
      </c>
      <c r="R14" s="39">
        <f t="shared" si="5"/>
        <v>1.89</v>
      </c>
      <c r="S14" s="39">
        <v>23</v>
      </c>
      <c r="T14" s="39">
        <v>3</v>
      </c>
      <c r="U14" s="39">
        <f t="shared" si="6"/>
        <v>26</v>
      </c>
      <c r="V14" s="39">
        <f t="shared" si="7"/>
        <v>1.56</v>
      </c>
      <c r="W14" s="39">
        <v>14.5</v>
      </c>
      <c r="X14" s="39">
        <v>0</v>
      </c>
      <c r="Y14" s="39">
        <f t="shared" si="8"/>
        <v>14.5</v>
      </c>
      <c r="Z14" s="39">
        <f t="shared" si="9"/>
        <v>0.87</v>
      </c>
      <c r="AA14" s="39">
        <v>99</v>
      </c>
    </row>
    <row r="15" spans="1:27" ht="21">
      <c r="A15" s="35" t="s">
        <v>953</v>
      </c>
      <c r="B15" s="28">
        <v>1049730081</v>
      </c>
      <c r="C15" s="32">
        <v>10</v>
      </c>
      <c r="D15" s="169" t="s">
        <v>1029</v>
      </c>
      <c r="E15" s="32">
        <v>1490501196671</v>
      </c>
      <c r="F15" s="40">
        <v>1</v>
      </c>
      <c r="G15" s="39">
        <v>17</v>
      </c>
      <c r="H15" s="39">
        <v>0</v>
      </c>
      <c r="I15" s="39">
        <f t="shared" si="0"/>
        <v>17</v>
      </c>
      <c r="J15" s="39">
        <f t="shared" si="1"/>
        <v>1.02</v>
      </c>
      <c r="K15" s="39">
        <v>24</v>
      </c>
      <c r="L15" s="39">
        <v>0</v>
      </c>
      <c r="M15" s="39">
        <f t="shared" si="2"/>
        <v>24</v>
      </c>
      <c r="N15" s="39">
        <f t="shared" si="3"/>
        <v>1.44</v>
      </c>
      <c r="O15" s="39">
        <v>21.5</v>
      </c>
      <c r="P15" s="39">
        <v>0</v>
      </c>
      <c r="Q15" s="39">
        <f t="shared" si="4"/>
        <v>21.5</v>
      </c>
      <c r="R15" s="39">
        <f t="shared" si="5"/>
        <v>1.29</v>
      </c>
      <c r="S15" s="39">
        <v>33</v>
      </c>
      <c r="T15" s="39">
        <v>1</v>
      </c>
      <c r="U15" s="39">
        <f t="shared" si="6"/>
        <v>34</v>
      </c>
      <c r="V15" s="39">
        <f t="shared" si="7"/>
        <v>2.04</v>
      </c>
      <c r="W15" s="39">
        <v>17</v>
      </c>
      <c r="X15" s="39">
        <v>2</v>
      </c>
      <c r="Y15" s="39">
        <f t="shared" si="8"/>
        <v>19</v>
      </c>
      <c r="Z15" s="39">
        <f t="shared" si="9"/>
        <v>1.14</v>
      </c>
      <c r="AA15" s="39">
        <v>12</v>
      </c>
    </row>
    <row r="16" spans="1:27" ht="21">
      <c r="A16" s="35" t="s">
        <v>953</v>
      </c>
      <c r="B16" s="28">
        <v>1049730081</v>
      </c>
      <c r="C16" s="32">
        <v>11</v>
      </c>
      <c r="D16" s="169" t="s">
        <v>1030</v>
      </c>
      <c r="E16" s="32">
        <v>1490501196131</v>
      </c>
      <c r="F16" s="40">
        <v>1</v>
      </c>
      <c r="G16" s="39">
        <v>20</v>
      </c>
      <c r="H16" s="39">
        <v>0</v>
      </c>
      <c r="I16" s="39">
        <f t="shared" si="0"/>
        <v>20</v>
      </c>
      <c r="J16" s="39">
        <f t="shared" si="1"/>
        <v>1.2</v>
      </c>
      <c r="K16" s="39">
        <v>25</v>
      </c>
      <c r="L16" s="39">
        <v>0</v>
      </c>
      <c r="M16" s="39">
        <f t="shared" si="2"/>
        <v>25</v>
      </c>
      <c r="N16" s="39">
        <f t="shared" si="3"/>
        <v>1.5</v>
      </c>
      <c r="O16" s="39">
        <v>26.5</v>
      </c>
      <c r="P16" s="39">
        <v>0</v>
      </c>
      <c r="Q16" s="39">
        <f t="shared" si="4"/>
        <v>26.5</v>
      </c>
      <c r="R16" s="39">
        <f t="shared" si="5"/>
        <v>1.5899999999999999</v>
      </c>
      <c r="S16" s="39">
        <v>19</v>
      </c>
      <c r="T16" s="39">
        <v>3</v>
      </c>
      <c r="U16" s="39">
        <f t="shared" si="6"/>
        <v>22</v>
      </c>
      <c r="V16" s="39">
        <f t="shared" si="7"/>
        <v>1.3199999999999998</v>
      </c>
      <c r="W16" s="39">
        <v>12</v>
      </c>
      <c r="X16" s="39">
        <v>0</v>
      </c>
      <c r="Y16" s="39">
        <f t="shared" si="8"/>
        <v>12</v>
      </c>
      <c r="Z16" s="39">
        <f t="shared" si="9"/>
        <v>0.72</v>
      </c>
      <c r="AA16" s="39">
        <v>12</v>
      </c>
    </row>
    <row r="17" spans="1:27" ht="21">
      <c r="A17" s="35" t="s">
        <v>953</v>
      </c>
      <c r="B17" s="28">
        <v>1049730081</v>
      </c>
      <c r="C17" s="32">
        <v>12</v>
      </c>
      <c r="D17" s="169" t="s">
        <v>1031</v>
      </c>
      <c r="E17" s="32">
        <v>1490501195810</v>
      </c>
      <c r="F17" s="40">
        <v>1</v>
      </c>
      <c r="G17" s="39">
        <v>19</v>
      </c>
      <c r="H17" s="39">
        <v>0</v>
      </c>
      <c r="I17" s="39">
        <f t="shared" si="0"/>
        <v>19</v>
      </c>
      <c r="J17" s="39">
        <f t="shared" si="1"/>
        <v>1.14</v>
      </c>
      <c r="K17" s="39">
        <v>27</v>
      </c>
      <c r="L17" s="39">
        <v>0</v>
      </c>
      <c r="M17" s="39">
        <f t="shared" si="2"/>
        <v>27</v>
      </c>
      <c r="N17" s="39">
        <f t="shared" si="3"/>
        <v>1.6199999999999999</v>
      </c>
      <c r="O17" s="39">
        <v>23.5</v>
      </c>
      <c r="P17" s="39">
        <v>0</v>
      </c>
      <c r="Q17" s="39">
        <f t="shared" si="4"/>
        <v>23.5</v>
      </c>
      <c r="R17" s="39">
        <f t="shared" si="5"/>
        <v>1.41</v>
      </c>
      <c r="S17" s="39">
        <v>25</v>
      </c>
      <c r="T17" s="39">
        <v>1</v>
      </c>
      <c r="U17" s="39">
        <f t="shared" si="6"/>
        <v>26</v>
      </c>
      <c r="V17" s="39">
        <f t="shared" si="7"/>
        <v>1.56</v>
      </c>
      <c r="W17" s="39">
        <v>14.5</v>
      </c>
      <c r="X17" s="39">
        <v>0</v>
      </c>
      <c r="Y17" s="39">
        <f t="shared" si="8"/>
        <v>14.5</v>
      </c>
      <c r="Z17" s="39">
        <f t="shared" si="9"/>
        <v>0.87</v>
      </c>
      <c r="AA17" s="39">
        <v>99</v>
      </c>
    </row>
    <row r="18" spans="1:27" ht="21">
      <c r="A18" s="35" t="s">
        <v>953</v>
      </c>
      <c r="B18" s="28">
        <v>1049730081</v>
      </c>
      <c r="C18" s="32">
        <v>13</v>
      </c>
      <c r="D18" s="169" t="s">
        <v>1032</v>
      </c>
      <c r="E18" s="32">
        <v>1490501196867</v>
      </c>
      <c r="F18" s="40">
        <v>1</v>
      </c>
      <c r="G18" s="39">
        <v>19</v>
      </c>
      <c r="H18" s="39">
        <v>0</v>
      </c>
      <c r="I18" s="39">
        <f t="shared" si="0"/>
        <v>19</v>
      </c>
      <c r="J18" s="39">
        <f t="shared" si="1"/>
        <v>1.14</v>
      </c>
      <c r="K18" s="39">
        <v>20</v>
      </c>
      <c r="L18" s="39">
        <v>0</v>
      </c>
      <c r="M18" s="39">
        <f t="shared" si="2"/>
        <v>20</v>
      </c>
      <c r="N18" s="39">
        <f t="shared" si="3"/>
        <v>1.2</v>
      </c>
      <c r="O18" s="39">
        <v>27.5</v>
      </c>
      <c r="P18" s="39">
        <v>2</v>
      </c>
      <c r="Q18" s="39">
        <f t="shared" si="4"/>
        <v>29.5</v>
      </c>
      <c r="R18" s="39">
        <f t="shared" si="5"/>
        <v>1.77</v>
      </c>
      <c r="S18" s="39">
        <v>26</v>
      </c>
      <c r="T18" s="39">
        <v>2</v>
      </c>
      <c r="U18" s="39">
        <f t="shared" si="6"/>
        <v>28</v>
      </c>
      <c r="V18" s="39">
        <f t="shared" si="7"/>
        <v>1.68</v>
      </c>
      <c r="W18" s="39">
        <v>17</v>
      </c>
      <c r="X18" s="39">
        <v>0</v>
      </c>
      <c r="Y18" s="39">
        <f t="shared" si="8"/>
        <v>17</v>
      </c>
      <c r="Z18" s="39">
        <f t="shared" si="9"/>
        <v>1.02</v>
      </c>
      <c r="AA18" s="39">
        <v>99</v>
      </c>
    </row>
    <row r="19" spans="1:27" ht="21">
      <c r="A19" s="35" t="s">
        <v>953</v>
      </c>
      <c r="B19" s="28">
        <v>1049730081</v>
      </c>
      <c r="C19" s="32">
        <v>14</v>
      </c>
      <c r="D19" s="169" t="s">
        <v>1033</v>
      </c>
      <c r="E19" s="32">
        <v>1499900365237</v>
      </c>
      <c r="F19" s="40">
        <v>2</v>
      </c>
      <c r="G19" s="39">
        <v>28</v>
      </c>
      <c r="H19" s="39">
        <v>36.5</v>
      </c>
      <c r="I19" s="39">
        <f t="shared" si="0"/>
        <v>64.5</v>
      </c>
      <c r="J19" s="39">
        <f t="shared" si="1"/>
        <v>3.8699999999999997</v>
      </c>
      <c r="K19" s="39">
        <v>26</v>
      </c>
      <c r="L19" s="39">
        <v>0</v>
      </c>
      <c r="M19" s="39">
        <f t="shared" si="2"/>
        <v>26</v>
      </c>
      <c r="N19" s="39">
        <f t="shared" si="3"/>
        <v>1.56</v>
      </c>
      <c r="O19" s="39">
        <v>25.5</v>
      </c>
      <c r="P19" s="39">
        <v>16</v>
      </c>
      <c r="Q19" s="39">
        <f t="shared" si="4"/>
        <v>41.5</v>
      </c>
      <c r="R19" s="39">
        <f t="shared" si="5"/>
        <v>2.4899999999999998</v>
      </c>
      <c r="S19" s="39">
        <v>39</v>
      </c>
      <c r="T19" s="39">
        <v>12</v>
      </c>
      <c r="U19" s="39">
        <f t="shared" si="6"/>
        <v>51</v>
      </c>
      <c r="V19" s="39">
        <f t="shared" si="7"/>
        <v>3.06</v>
      </c>
      <c r="W19" s="39">
        <v>18</v>
      </c>
      <c r="X19" s="39">
        <v>0</v>
      </c>
      <c r="Y19" s="39">
        <f t="shared" si="8"/>
        <v>18</v>
      </c>
      <c r="Z19" s="39">
        <f t="shared" si="9"/>
        <v>1.08</v>
      </c>
      <c r="AA19" s="39">
        <v>99</v>
      </c>
    </row>
    <row r="20" spans="1:27" ht="21">
      <c r="A20" s="35" t="s">
        <v>953</v>
      </c>
      <c r="B20" s="28">
        <v>1049730081</v>
      </c>
      <c r="C20" s="32">
        <v>15</v>
      </c>
      <c r="D20" s="169" t="s">
        <v>1034</v>
      </c>
      <c r="E20" s="32">
        <v>3490500445673</v>
      </c>
      <c r="F20" s="40">
        <v>2</v>
      </c>
      <c r="G20" s="39">
        <v>22</v>
      </c>
      <c r="H20" s="39">
        <v>6.5</v>
      </c>
      <c r="I20" s="39">
        <f t="shared" si="0"/>
        <v>28.5</v>
      </c>
      <c r="J20" s="39">
        <f t="shared" si="1"/>
        <v>1.71</v>
      </c>
      <c r="K20" s="39">
        <v>27</v>
      </c>
      <c r="L20" s="39">
        <v>0</v>
      </c>
      <c r="M20" s="39">
        <f t="shared" si="2"/>
        <v>27</v>
      </c>
      <c r="N20" s="39">
        <f t="shared" si="3"/>
        <v>1.6199999999999999</v>
      </c>
      <c r="O20" s="39">
        <v>26.5</v>
      </c>
      <c r="P20" s="39">
        <v>0</v>
      </c>
      <c r="Q20" s="39">
        <f t="shared" si="4"/>
        <v>26.5</v>
      </c>
      <c r="R20" s="39">
        <f t="shared" si="5"/>
        <v>1.5899999999999999</v>
      </c>
      <c r="S20" s="39">
        <v>19</v>
      </c>
      <c r="T20" s="39">
        <v>2</v>
      </c>
      <c r="U20" s="39">
        <f t="shared" si="6"/>
        <v>21</v>
      </c>
      <c r="V20" s="39">
        <f t="shared" si="7"/>
        <v>1.26</v>
      </c>
      <c r="W20" s="39">
        <v>24.5</v>
      </c>
      <c r="X20" s="39">
        <v>0</v>
      </c>
      <c r="Y20" s="39">
        <f t="shared" si="8"/>
        <v>24.5</v>
      </c>
      <c r="Z20" s="39">
        <f t="shared" si="9"/>
        <v>1.47</v>
      </c>
      <c r="AA20" s="39">
        <v>99</v>
      </c>
    </row>
    <row r="21" spans="1:27" ht="21">
      <c r="A21" s="35" t="s">
        <v>953</v>
      </c>
      <c r="B21" s="28">
        <v>1049730081</v>
      </c>
      <c r="C21" s="32">
        <v>16</v>
      </c>
      <c r="D21" s="169" t="s">
        <v>1035</v>
      </c>
      <c r="E21" s="32">
        <v>1490501197197</v>
      </c>
      <c r="F21" s="40">
        <v>2</v>
      </c>
      <c r="G21" s="39">
        <v>23</v>
      </c>
      <c r="H21" s="39">
        <v>22</v>
      </c>
      <c r="I21" s="39">
        <f t="shared" si="0"/>
        <v>45</v>
      </c>
      <c r="J21" s="39">
        <f t="shared" si="1"/>
        <v>2.6999999999999997</v>
      </c>
      <c r="K21" s="39">
        <v>22</v>
      </c>
      <c r="L21" s="39">
        <v>0</v>
      </c>
      <c r="M21" s="39">
        <f t="shared" si="2"/>
        <v>22</v>
      </c>
      <c r="N21" s="39">
        <f t="shared" si="3"/>
        <v>1.3199999999999998</v>
      </c>
      <c r="O21" s="39">
        <v>17.5</v>
      </c>
      <c r="P21" s="39">
        <v>0</v>
      </c>
      <c r="Q21" s="39">
        <f t="shared" si="4"/>
        <v>17.5</v>
      </c>
      <c r="R21" s="39">
        <f t="shared" si="5"/>
        <v>1.05</v>
      </c>
      <c r="S21" s="39">
        <v>26</v>
      </c>
      <c r="T21" s="39">
        <v>10</v>
      </c>
      <c r="U21" s="39">
        <f t="shared" si="6"/>
        <v>36</v>
      </c>
      <c r="V21" s="39">
        <f t="shared" si="7"/>
        <v>2.16</v>
      </c>
      <c r="W21" s="39">
        <v>14.5</v>
      </c>
      <c r="X21" s="39">
        <v>2</v>
      </c>
      <c r="Y21" s="39">
        <f t="shared" si="8"/>
        <v>16.5</v>
      </c>
      <c r="Z21" s="39">
        <f t="shared" si="9"/>
        <v>0.99</v>
      </c>
      <c r="AA21" s="39">
        <v>99</v>
      </c>
    </row>
    <row r="22" spans="1:27" ht="21">
      <c r="A22" s="35" t="s">
        <v>953</v>
      </c>
      <c r="B22" s="28">
        <v>1049730081</v>
      </c>
      <c r="C22" s="32">
        <v>17</v>
      </c>
      <c r="D22" s="169" t="s">
        <v>1036</v>
      </c>
      <c r="E22" s="32">
        <v>1490501197472</v>
      </c>
      <c r="F22" s="40">
        <v>2</v>
      </c>
      <c r="G22" s="39">
        <v>23</v>
      </c>
      <c r="H22" s="39">
        <v>30.5</v>
      </c>
      <c r="I22" s="39">
        <f t="shared" si="0"/>
        <v>53.5</v>
      </c>
      <c r="J22" s="39">
        <f t="shared" si="1"/>
        <v>3.21</v>
      </c>
      <c r="K22" s="39">
        <v>37</v>
      </c>
      <c r="L22" s="39">
        <v>0</v>
      </c>
      <c r="M22" s="39">
        <f t="shared" si="2"/>
        <v>37</v>
      </c>
      <c r="N22" s="39">
        <f t="shared" si="3"/>
        <v>2.2199999999999998</v>
      </c>
      <c r="O22" s="39">
        <v>25.5</v>
      </c>
      <c r="P22" s="39">
        <v>19</v>
      </c>
      <c r="Q22" s="39">
        <f t="shared" si="4"/>
        <v>44.5</v>
      </c>
      <c r="R22" s="39">
        <f t="shared" si="5"/>
        <v>2.67</v>
      </c>
      <c r="S22" s="39">
        <v>38</v>
      </c>
      <c r="T22" s="39">
        <v>5</v>
      </c>
      <c r="U22" s="39">
        <f t="shared" si="6"/>
        <v>43</v>
      </c>
      <c r="V22" s="39">
        <f t="shared" si="7"/>
        <v>2.58</v>
      </c>
      <c r="W22" s="39">
        <v>14.5</v>
      </c>
      <c r="X22" s="39">
        <v>0</v>
      </c>
      <c r="Y22" s="39">
        <f t="shared" si="8"/>
        <v>14.5</v>
      </c>
      <c r="Z22" s="39">
        <f t="shared" si="9"/>
        <v>0.87</v>
      </c>
      <c r="AA22" s="39">
        <v>99</v>
      </c>
    </row>
    <row r="23" spans="1:27" ht="21">
      <c r="A23" s="35" t="s">
        <v>953</v>
      </c>
      <c r="B23" s="28">
        <v>1049730081</v>
      </c>
      <c r="C23" s="32">
        <v>18</v>
      </c>
      <c r="D23" s="169" t="s">
        <v>1037</v>
      </c>
      <c r="E23" s="32">
        <v>1749800306082</v>
      </c>
      <c r="F23" s="40">
        <v>2</v>
      </c>
      <c r="G23" s="39">
        <v>18</v>
      </c>
      <c r="H23" s="39">
        <v>2</v>
      </c>
      <c r="I23" s="39">
        <f t="shared" si="0"/>
        <v>20</v>
      </c>
      <c r="J23" s="39">
        <f t="shared" si="1"/>
        <v>1.2</v>
      </c>
      <c r="K23" s="39">
        <v>24</v>
      </c>
      <c r="L23" s="39">
        <v>0</v>
      </c>
      <c r="M23" s="39">
        <f t="shared" si="2"/>
        <v>24</v>
      </c>
      <c r="N23" s="39">
        <f t="shared" si="3"/>
        <v>1.44</v>
      </c>
      <c r="O23" s="39">
        <v>22</v>
      </c>
      <c r="P23" s="39">
        <v>0</v>
      </c>
      <c r="Q23" s="39">
        <f t="shared" si="4"/>
        <v>22</v>
      </c>
      <c r="R23" s="39">
        <f t="shared" si="5"/>
        <v>1.3199999999999998</v>
      </c>
      <c r="S23" s="39">
        <v>26</v>
      </c>
      <c r="T23" s="39">
        <v>6</v>
      </c>
      <c r="U23" s="39">
        <f t="shared" si="6"/>
        <v>32</v>
      </c>
      <c r="V23" s="39">
        <f t="shared" si="7"/>
        <v>1.92</v>
      </c>
      <c r="W23" s="39">
        <v>34.5</v>
      </c>
      <c r="X23" s="39">
        <v>0</v>
      </c>
      <c r="Y23" s="39">
        <f t="shared" si="8"/>
        <v>34.5</v>
      </c>
      <c r="Z23" s="39">
        <f t="shared" si="9"/>
        <v>2.07</v>
      </c>
      <c r="AA23" s="39">
        <v>99</v>
      </c>
    </row>
    <row r="24" spans="1:27" ht="21">
      <c r="A24" s="35" t="s">
        <v>953</v>
      </c>
      <c r="B24" s="28">
        <v>1049730081</v>
      </c>
      <c r="C24" s="32">
        <v>19</v>
      </c>
      <c r="D24" s="169" t="s">
        <v>1038</v>
      </c>
      <c r="E24" s="32">
        <v>1490501197260</v>
      </c>
      <c r="F24" s="40">
        <v>2</v>
      </c>
      <c r="G24" s="39">
        <v>30</v>
      </c>
      <c r="H24" s="39">
        <v>29.5</v>
      </c>
      <c r="I24" s="39">
        <f t="shared" si="0"/>
        <v>59.5</v>
      </c>
      <c r="J24" s="39">
        <f t="shared" si="1"/>
        <v>3.57</v>
      </c>
      <c r="K24" s="39">
        <v>26</v>
      </c>
      <c r="L24" s="39">
        <v>0</v>
      </c>
      <c r="M24" s="39">
        <f t="shared" si="2"/>
        <v>26</v>
      </c>
      <c r="N24" s="39">
        <f t="shared" si="3"/>
        <v>1.56</v>
      </c>
      <c r="O24" s="39">
        <v>33</v>
      </c>
      <c r="P24" s="39">
        <v>25</v>
      </c>
      <c r="Q24" s="39">
        <f t="shared" si="4"/>
        <v>58</v>
      </c>
      <c r="R24" s="39">
        <f t="shared" si="5"/>
        <v>3.48</v>
      </c>
      <c r="S24" s="39">
        <v>29</v>
      </c>
      <c r="T24" s="39">
        <v>2</v>
      </c>
      <c r="U24" s="39">
        <f t="shared" si="6"/>
        <v>31</v>
      </c>
      <c r="V24" s="39">
        <f t="shared" si="7"/>
        <v>1.8599999999999999</v>
      </c>
      <c r="W24" s="39">
        <v>27</v>
      </c>
      <c r="X24" s="39">
        <v>0</v>
      </c>
      <c r="Y24" s="39">
        <f t="shared" si="8"/>
        <v>27</v>
      </c>
      <c r="Z24" s="39">
        <f t="shared" si="9"/>
        <v>1.6199999999999999</v>
      </c>
      <c r="AA24" s="39">
        <v>99</v>
      </c>
    </row>
    <row r="25" spans="1:27" ht="21">
      <c r="A25" s="35" t="s">
        <v>953</v>
      </c>
      <c r="B25" s="28">
        <v>1049730081</v>
      </c>
      <c r="C25" s="32">
        <v>20</v>
      </c>
      <c r="D25" s="169" t="s">
        <v>1039</v>
      </c>
      <c r="E25" s="32">
        <v>1499900378584</v>
      </c>
      <c r="F25" s="40">
        <v>2</v>
      </c>
      <c r="G25" s="39">
        <v>25</v>
      </c>
      <c r="H25" s="39">
        <v>7</v>
      </c>
      <c r="I25" s="39">
        <f t="shared" si="0"/>
        <v>32</v>
      </c>
      <c r="J25" s="39">
        <f t="shared" si="1"/>
        <v>1.92</v>
      </c>
      <c r="K25" s="39">
        <v>15</v>
      </c>
      <c r="L25" s="39">
        <v>0</v>
      </c>
      <c r="M25" s="39">
        <f t="shared" si="2"/>
        <v>15</v>
      </c>
      <c r="N25" s="39">
        <f t="shared" si="3"/>
        <v>0.8999999999999999</v>
      </c>
      <c r="O25" s="39">
        <v>21.5</v>
      </c>
      <c r="P25" s="39">
        <v>0</v>
      </c>
      <c r="Q25" s="39">
        <f t="shared" si="4"/>
        <v>21.5</v>
      </c>
      <c r="R25" s="39">
        <f t="shared" si="5"/>
        <v>1.29</v>
      </c>
      <c r="S25" s="39">
        <v>25</v>
      </c>
      <c r="T25" s="39">
        <v>1</v>
      </c>
      <c r="U25" s="39">
        <f t="shared" si="6"/>
        <v>26</v>
      </c>
      <c r="V25" s="39">
        <f t="shared" si="7"/>
        <v>1.56</v>
      </c>
      <c r="W25" s="39">
        <v>28</v>
      </c>
      <c r="X25" s="39">
        <v>0</v>
      </c>
      <c r="Y25" s="39">
        <f t="shared" si="8"/>
        <v>28</v>
      </c>
      <c r="Z25" s="39">
        <f t="shared" si="9"/>
        <v>1.68</v>
      </c>
      <c r="AA25" s="39">
        <v>99</v>
      </c>
    </row>
    <row r="26" spans="1:27" ht="21">
      <c r="A26" s="35" t="s">
        <v>953</v>
      </c>
      <c r="B26" s="28">
        <v>1049730081</v>
      </c>
      <c r="C26" s="32">
        <v>21</v>
      </c>
      <c r="D26" s="169" t="s">
        <v>1040</v>
      </c>
      <c r="E26" s="32">
        <v>1499900369810</v>
      </c>
      <c r="F26" s="40">
        <v>2</v>
      </c>
      <c r="G26" s="39">
        <v>27</v>
      </c>
      <c r="H26" s="39">
        <v>25</v>
      </c>
      <c r="I26" s="39">
        <f t="shared" si="0"/>
        <v>52</v>
      </c>
      <c r="J26" s="39">
        <f t="shared" si="1"/>
        <v>3.12</v>
      </c>
      <c r="K26" s="39">
        <v>31</v>
      </c>
      <c r="L26" s="39">
        <v>0</v>
      </c>
      <c r="M26" s="39">
        <f t="shared" si="2"/>
        <v>31</v>
      </c>
      <c r="N26" s="39">
        <f t="shared" si="3"/>
        <v>1.8599999999999999</v>
      </c>
      <c r="O26" s="39">
        <v>30</v>
      </c>
      <c r="P26" s="39">
        <v>2</v>
      </c>
      <c r="Q26" s="39">
        <f t="shared" si="4"/>
        <v>32</v>
      </c>
      <c r="R26" s="39">
        <f t="shared" si="5"/>
        <v>1.92</v>
      </c>
      <c r="S26" s="39">
        <v>40</v>
      </c>
      <c r="T26" s="39">
        <v>6</v>
      </c>
      <c r="U26" s="39">
        <f t="shared" si="6"/>
        <v>46</v>
      </c>
      <c r="V26" s="39">
        <f t="shared" si="7"/>
        <v>2.76</v>
      </c>
      <c r="W26" s="39">
        <v>24.5</v>
      </c>
      <c r="X26" s="39">
        <v>0</v>
      </c>
      <c r="Y26" s="39">
        <f t="shared" si="8"/>
        <v>24.5</v>
      </c>
      <c r="Z26" s="39">
        <f t="shared" si="9"/>
        <v>1.47</v>
      </c>
      <c r="AA26" s="39">
        <v>99</v>
      </c>
    </row>
    <row r="27" spans="1:27" ht="21">
      <c r="A27" s="35" t="s">
        <v>953</v>
      </c>
      <c r="B27" s="28">
        <v>1049730081</v>
      </c>
      <c r="C27" s="32">
        <v>22</v>
      </c>
      <c r="D27" s="169" t="s">
        <v>1041</v>
      </c>
      <c r="E27" s="32">
        <v>1469900569789</v>
      </c>
      <c r="F27" s="40">
        <v>2</v>
      </c>
      <c r="G27" s="39">
        <v>18</v>
      </c>
      <c r="H27" s="39">
        <v>24</v>
      </c>
      <c r="I27" s="39">
        <f t="shared" si="0"/>
        <v>42</v>
      </c>
      <c r="J27" s="39">
        <f t="shared" si="1"/>
        <v>2.52</v>
      </c>
      <c r="K27" s="39">
        <v>19</v>
      </c>
      <c r="L27" s="39">
        <v>0</v>
      </c>
      <c r="M27" s="39">
        <f t="shared" si="2"/>
        <v>19</v>
      </c>
      <c r="N27" s="39">
        <f t="shared" si="3"/>
        <v>1.14</v>
      </c>
      <c r="O27" s="39">
        <v>28</v>
      </c>
      <c r="P27" s="39">
        <v>0</v>
      </c>
      <c r="Q27" s="39">
        <f t="shared" si="4"/>
        <v>28</v>
      </c>
      <c r="R27" s="39">
        <f t="shared" si="5"/>
        <v>1.68</v>
      </c>
      <c r="S27" s="39">
        <v>23</v>
      </c>
      <c r="T27" s="39">
        <v>4</v>
      </c>
      <c r="U27" s="39">
        <f t="shared" si="6"/>
        <v>27</v>
      </c>
      <c r="V27" s="39">
        <f t="shared" si="7"/>
        <v>1.6199999999999999</v>
      </c>
      <c r="W27" s="39">
        <v>27</v>
      </c>
      <c r="X27" s="39">
        <v>0</v>
      </c>
      <c r="Y27" s="39">
        <f t="shared" si="8"/>
        <v>27</v>
      </c>
      <c r="Z27" s="39">
        <f t="shared" si="9"/>
        <v>1.6199999999999999</v>
      </c>
      <c r="AA27" s="39">
        <v>99</v>
      </c>
    </row>
    <row r="28" spans="1:27" ht="21">
      <c r="A28" s="35" t="s">
        <v>953</v>
      </c>
      <c r="B28" s="28">
        <v>1049730081</v>
      </c>
      <c r="C28" s="32">
        <v>23</v>
      </c>
      <c r="D28" s="169" t="s">
        <v>1042</v>
      </c>
      <c r="E28" s="32">
        <v>1490501193191</v>
      </c>
      <c r="F28" s="40">
        <v>1</v>
      </c>
      <c r="G28" s="39">
        <v>19</v>
      </c>
      <c r="H28" s="39">
        <v>6</v>
      </c>
      <c r="I28" s="39">
        <f t="shared" si="0"/>
        <v>25</v>
      </c>
      <c r="J28" s="39">
        <f t="shared" si="1"/>
        <v>1.5</v>
      </c>
      <c r="K28" s="39">
        <v>30</v>
      </c>
      <c r="L28" s="39">
        <v>0</v>
      </c>
      <c r="M28" s="39">
        <f t="shared" si="2"/>
        <v>30</v>
      </c>
      <c r="N28" s="39">
        <f t="shared" si="3"/>
        <v>1.7999999999999998</v>
      </c>
      <c r="O28" s="39">
        <v>21.5</v>
      </c>
      <c r="P28" s="39">
        <v>3</v>
      </c>
      <c r="Q28" s="39">
        <f t="shared" si="4"/>
        <v>24.5</v>
      </c>
      <c r="R28" s="39">
        <f t="shared" si="5"/>
        <v>1.47</v>
      </c>
      <c r="S28" s="39">
        <v>31</v>
      </c>
      <c r="T28" s="39">
        <v>2</v>
      </c>
      <c r="U28" s="39">
        <f t="shared" si="6"/>
        <v>33</v>
      </c>
      <c r="V28" s="39">
        <f t="shared" si="7"/>
        <v>1.98</v>
      </c>
      <c r="W28" s="39">
        <v>17</v>
      </c>
      <c r="X28" s="39">
        <v>0</v>
      </c>
      <c r="Y28" s="39">
        <f t="shared" si="8"/>
        <v>17</v>
      </c>
      <c r="Z28" s="39">
        <f t="shared" si="9"/>
        <v>1.02</v>
      </c>
      <c r="AA28" s="39">
        <v>99</v>
      </c>
    </row>
    <row r="29" spans="1:26" ht="21">
      <c r="A29" s="10" t="s">
        <v>48</v>
      </c>
      <c r="B29" s="11">
        <v>1049730084</v>
      </c>
      <c r="C29" s="11">
        <v>1</v>
      </c>
      <c r="D29" s="12" t="s">
        <v>121</v>
      </c>
      <c r="E29" s="115">
        <v>1329400014983</v>
      </c>
      <c r="F29" s="11">
        <v>1</v>
      </c>
      <c r="G29" s="39">
        <v>21</v>
      </c>
      <c r="H29" s="39">
        <v>7</v>
      </c>
      <c r="I29" s="39">
        <f>SUM(G29:H29)</f>
        <v>28</v>
      </c>
      <c r="J29" s="39">
        <f>+I29*0.06</f>
        <v>1.68</v>
      </c>
      <c r="K29" s="39">
        <v>33</v>
      </c>
      <c r="L29" s="39">
        <v>0</v>
      </c>
      <c r="M29" s="39">
        <f>SUM(K29:L29)</f>
        <v>33</v>
      </c>
      <c r="N29" s="39">
        <f>+M29*0.06</f>
        <v>1.98</v>
      </c>
      <c r="O29" s="39">
        <v>19</v>
      </c>
      <c r="P29" s="39">
        <v>5</v>
      </c>
      <c r="Q29" s="39">
        <f>SUM(O29:P29)</f>
        <v>24</v>
      </c>
      <c r="R29" s="39">
        <f>+Q29*0.06</f>
        <v>1.44</v>
      </c>
      <c r="S29" s="39">
        <v>38</v>
      </c>
      <c r="T29" s="39">
        <v>3</v>
      </c>
      <c r="U29" s="39">
        <f>SUM(S29:T29)</f>
        <v>41</v>
      </c>
      <c r="V29" s="39">
        <f>+U29*0.06</f>
        <v>2.46</v>
      </c>
      <c r="W29" s="39">
        <v>19.5</v>
      </c>
      <c r="X29" s="39">
        <v>4</v>
      </c>
      <c r="Y29" s="39">
        <f>SUM(W29:X29)</f>
        <v>23.5</v>
      </c>
      <c r="Z29" s="39">
        <f>+Y29*0.06</f>
        <v>1.41</v>
      </c>
    </row>
    <row r="30" spans="1:26" ht="21">
      <c r="A30" s="10" t="s">
        <v>48</v>
      </c>
      <c r="B30" s="11">
        <v>1049730084</v>
      </c>
      <c r="C30" s="11">
        <v>2</v>
      </c>
      <c r="D30" s="12" t="s">
        <v>122</v>
      </c>
      <c r="E30" s="115">
        <v>1499900366691</v>
      </c>
      <c r="F30" s="11">
        <v>1</v>
      </c>
      <c r="G30" s="39">
        <v>22</v>
      </c>
      <c r="H30" s="39">
        <v>10.5</v>
      </c>
      <c r="I30" s="39">
        <f aca="true" t="shared" si="10" ref="I30:I44">SUM(G30:H30)</f>
        <v>32.5</v>
      </c>
      <c r="J30" s="39">
        <f aca="true" t="shared" si="11" ref="J30:J44">+I30*0.06</f>
        <v>1.95</v>
      </c>
      <c r="K30" s="39">
        <v>36</v>
      </c>
      <c r="L30" s="39">
        <v>0</v>
      </c>
      <c r="M30" s="39">
        <f aca="true" t="shared" si="12" ref="M30:M44">SUM(K30:L30)</f>
        <v>36</v>
      </c>
      <c r="N30" s="39">
        <f aca="true" t="shared" si="13" ref="N30:N44">+M30*0.06</f>
        <v>2.16</v>
      </c>
      <c r="O30" s="39">
        <v>23.5</v>
      </c>
      <c r="P30" s="39">
        <v>5</v>
      </c>
      <c r="Q30" s="39">
        <f aca="true" t="shared" si="14" ref="Q30:Q44">SUM(O30:P30)</f>
        <v>28.5</v>
      </c>
      <c r="R30" s="39">
        <f aca="true" t="shared" si="15" ref="R30:R44">+Q30*0.06</f>
        <v>1.71</v>
      </c>
      <c r="S30" s="39">
        <v>33</v>
      </c>
      <c r="T30" s="39">
        <v>12</v>
      </c>
      <c r="U30" s="39">
        <f aca="true" t="shared" si="16" ref="U30:U44">SUM(S30:T30)</f>
        <v>45</v>
      </c>
      <c r="V30" s="39">
        <f aca="true" t="shared" si="17" ref="V30:V44">+U30*0.06</f>
        <v>2.6999999999999997</v>
      </c>
      <c r="W30" s="39">
        <v>18</v>
      </c>
      <c r="X30" s="39">
        <v>0</v>
      </c>
      <c r="Y30" s="39">
        <f aca="true" t="shared" si="18" ref="Y30:Y44">SUM(W30:X30)</f>
        <v>18</v>
      </c>
      <c r="Z30" s="39">
        <f aca="true" t="shared" si="19" ref="Z30:Z44">+Y30*0.06</f>
        <v>1.08</v>
      </c>
    </row>
    <row r="31" spans="1:26" ht="21">
      <c r="A31" s="10" t="s">
        <v>48</v>
      </c>
      <c r="B31" s="11">
        <v>1049730084</v>
      </c>
      <c r="C31" s="11">
        <v>3</v>
      </c>
      <c r="D31" s="12" t="s">
        <v>123</v>
      </c>
      <c r="E31" s="115">
        <v>1490501197740</v>
      </c>
      <c r="F31" s="11">
        <v>1</v>
      </c>
      <c r="G31" s="39">
        <v>36</v>
      </c>
      <c r="H31" s="39">
        <v>14.5</v>
      </c>
      <c r="I31" s="39">
        <f t="shared" si="10"/>
        <v>50.5</v>
      </c>
      <c r="J31" s="39">
        <f t="shared" si="11"/>
        <v>3.03</v>
      </c>
      <c r="K31" s="39">
        <v>24</v>
      </c>
      <c r="L31" s="39">
        <v>0</v>
      </c>
      <c r="M31" s="39">
        <f t="shared" si="12"/>
        <v>24</v>
      </c>
      <c r="N31" s="39">
        <f t="shared" si="13"/>
        <v>1.44</v>
      </c>
      <c r="O31" s="39">
        <v>26.5</v>
      </c>
      <c r="P31" s="39">
        <v>12</v>
      </c>
      <c r="Q31" s="39">
        <f t="shared" si="14"/>
        <v>38.5</v>
      </c>
      <c r="R31" s="39">
        <f t="shared" si="15"/>
        <v>2.31</v>
      </c>
      <c r="S31" s="39">
        <v>43</v>
      </c>
      <c r="T31" s="39">
        <v>20</v>
      </c>
      <c r="U31" s="39">
        <f t="shared" si="16"/>
        <v>63</v>
      </c>
      <c r="V31" s="39">
        <f t="shared" si="17"/>
        <v>3.78</v>
      </c>
      <c r="W31" s="39">
        <v>23.5</v>
      </c>
      <c r="X31" s="39">
        <v>11.5</v>
      </c>
      <c r="Y31" s="39">
        <f t="shared" si="18"/>
        <v>35</v>
      </c>
      <c r="Z31" s="39">
        <f t="shared" si="19"/>
        <v>2.1</v>
      </c>
    </row>
    <row r="32" spans="1:26" ht="21">
      <c r="A32" s="10" t="s">
        <v>48</v>
      </c>
      <c r="B32" s="11">
        <v>1049730084</v>
      </c>
      <c r="C32" s="11">
        <v>4</v>
      </c>
      <c r="D32" s="12" t="s">
        <v>124</v>
      </c>
      <c r="E32" s="115">
        <v>1499900374635</v>
      </c>
      <c r="F32" s="11">
        <v>1</v>
      </c>
      <c r="G32" s="39">
        <v>25</v>
      </c>
      <c r="H32" s="39">
        <v>8</v>
      </c>
      <c r="I32" s="39">
        <f t="shared" si="10"/>
        <v>33</v>
      </c>
      <c r="J32" s="39">
        <f t="shared" si="11"/>
        <v>1.98</v>
      </c>
      <c r="K32" s="39">
        <v>14</v>
      </c>
      <c r="L32" s="39">
        <v>0</v>
      </c>
      <c r="M32" s="39">
        <f t="shared" si="12"/>
        <v>14</v>
      </c>
      <c r="N32" s="39">
        <f t="shared" si="13"/>
        <v>0.84</v>
      </c>
      <c r="O32" s="39">
        <v>18</v>
      </c>
      <c r="P32" s="39">
        <v>10</v>
      </c>
      <c r="Q32" s="39">
        <f t="shared" si="14"/>
        <v>28</v>
      </c>
      <c r="R32" s="39">
        <f t="shared" si="15"/>
        <v>1.68</v>
      </c>
      <c r="S32" s="39">
        <v>35</v>
      </c>
      <c r="T32" s="39">
        <v>4</v>
      </c>
      <c r="U32" s="39">
        <f t="shared" si="16"/>
        <v>39</v>
      </c>
      <c r="V32" s="39">
        <f t="shared" si="17"/>
        <v>2.34</v>
      </c>
      <c r="W32" s="39">
        <v>36</v>
      </c>
      <c r="X32" s="39">
        <v>0</v>
      </c>
      <c r="Y32" s="39">
        <f t="shared" si="18"/>
        <v>36</v>
      </c>
      <c r="Z32" s="39">
        <f t="shared" si="19"/>
        <v>2.16</v>
      </c>
    </row>
    <row r="33" spans="1:26" ht="21">
      <c r="A33" s="10" t="s">
        <v>48</v>
      </c>
      <c r="B33" s="11">
        <v>1049730084</v>
      </c>
      <c r="C33" s="11">
        <v>5</v>
      </c>
      <c r="D33" s="12" t="s">
        <v>125</v>
      </c>
      <c r="E33" s="115">
        <v>1119501065747</v>
      </c>
      <c r="F33" s="11">
        <v>2</v>
      </c>
      <c r="G33" s="39">
        <v>31</v>
      </c>
      <c r="H33" s="39">
        <v>22.5</v>
      </c>
      <c r="I33" s="39">
        <f t="shared" si="10"/>
        <v>53.5</v>
      </c>
      <c r="J33" s="39">
        <f t="shared" si="11"/>
        <v>3.21</v>
      </c>
      <c r="K33" s="39">
        <v>27</v>
      </c>
      <c r="L33" s="39">
        <v>0</v>
      </c>
      <c r="M33" s="39">
        <f t="shared" si="12"/>
        <v>27</v>
      </c>
      <c r="N33" s="39">
        <f t="shared" si="13"/>
        <v>1.6199999999999999</v>
      </c>
      <c r="O33" s="39">
        <v>30</v>
      </c>
      <c r="P33" s="39">
        <v>12</v>
      </c>
      <c r="Q33" s="39">
        <f t="shared" si="14"/>
        <v>42</v>
      </c>
      <c r="R33" s="39">
        <f t="shared" si="15"/>
        <v>2.52</v>
      </c>
      <c r="S33" s="39">
        <v>41</v>
      </c>
      <c r="T33" s="39">
        <v>11</v>
      </c>
      <c r="U33" s="39">
        <f t="shared" si="16"/>
        <v>52</v>
      </c>
      <c r="V33" s="39">
        <f t="shared" si="17"/>
        <v>3.12</v>
      </c>
      <c r="W33" s="39">
        <v>25.5</v>
      </c>
      <c r="X33" s="39">
        <v>3.5</v>
      </c>
      <c r="Y33" s="39">
        <f t="shared" si="18"/>
        <v>29</v>
      </c>
      <c r="Z33" s="39">
        <f t="shared" si="19"/>
        <v>1.74</v>
      </c>
    </row>
    <row r="34" spans="1:26" ht="21">
      <c r="A34" s="10" t="s">
        <v>48</v>
      </c>
      <c r="B34" s="11">
        <v>1049730084</v>
      </c>
      <c r="C34" s="11">
        <v>6</v>
      </c>
      <c r="D34" s="12" t="s">
        <v>126</v>
      </c>
      <c r="E34" s="115">
        <v>1499900364478</v>
      </c>
      <c r="F34" s="11">
        <v>2</v>
      </c>
      <c r="G34" s="39">
        <v>31</v>
      </c>
      <c r="H34" s="39">
        <v>25.5</v>
      </c>
      <c r="I34" s="39">
        <f t="shared" si="10"/>
        <v>56.5</v>
      </c>
      <c r="J34" s="39">
        <f t="shared" si="11"/>
        <v>3.3899999999999997</v>
      </c>
      <c r="K34" s="39">
        <v>27</v>
      </c>
      <c r="L34" s="39">
        <v>0</v>
      </c>
      <c r="M34" s="39">
        <f t="shared" si="12"/>
        <v>27</v>
      </c>
      <c r="N34" s="39">
        <f t="shared" si="13"/>
        <v>1.6199999999999999</v>
      </c>
      <c r="O34" s="39">
        <v>23</v>
      </c>
      <c r="P34" s="39">
        <v>11</v>
      </c>
      <c r="Q34" s="39">
        <f t="shared" si="14"/>
        <v>34</v>
      </c>
      <c r="R34" s="39">
        <f t="shared" si="15"/>
        <v>2.04</v>
      </c>
      <c r="S34" s="39">
        <v>38</v>
      </c>
      <c r="T34" s="39">
        <v>9</v>
      </c>
      <c r="U34" s="39">
        <f t="shared" si="16"/>
        <v>47</v>
      </c>
      <c r="V34" s="39">
        <f t="shared" si="17"/>
        <v>2.82</v>
      </c>
      <c r="W34" s="39">
        <v>24.5</v>
      </c>
      <c r="X34" s="39">
        <v>6</v>
      </c>
      <c r="Y34" s="39">
        <f t="shared" si="18"/>
        <v>30.5</v>
      </c>
      <c r="Z34" s="39">
        <f t="shared" si="19"/>
        <v>1.8299999999999998</v>
      </c>
    </row>
    <row r="35" spans="1:26" ht="21">
      <c r="A35" s="10" t="s">
        <v>48</v>
      </c>
      <c r="B35" s="11">
        <v>1049730084</v>
      </c>
      <c r="C35" s="11">
        <v>7</v>
      </c>
      <c r="D35" s="12" t="s">
        <v>127</v>
      </c>
      <c r="E35" s="115">
        <v>1490501196646</v>
      </c>
      <c r="F35" s="11">
        <v>2</v>
      </c>
      <c r="G35" s="39">
        <v>27</v>
      </c>
      <c r="H35" s="39">
        <v>24</v>
      </c>
      <c r="I35" s="39">
        <f t="shared" si="10"/>
        <v>51</v>
      </c>
      <c r="J35" s="39">
        <f t="shared" si="11"/>
        <v>3.06</v>
      </c>
      <c r="K35" s="39">
        <v>20</v>
      </c>
      <c r="L35" s="39">
        <v>0</v>
      </c>
      <c r="M35" s="39">
        <f t="shared" si="12"/>
        <v>20</v>
      </c>
      <c r="N35" s="39">
        <f t="shared" si="13"/>
        <v>1.2</v>
      </c>
      <c r="O35" s="39">
        <v>30</v>
      </c>
      <c r="P35" s="39">
        <v>13</v>
      </c>
      <c r="Q35" s="39">
        <f t="shared" si="14"/>
        <v>43</v>
      </c>
      <c r="R35" s="39">
        <f t="shared" si="15"/>
        <v>2.58</v>
      </c>
      <c r="S35" s="39">
        <v>32</v>
      </c>
      <c r="T35" s="39">
        <v>15</v>
      </c>
      <c r="U35" s="39">
        <f t="shared" si="16"/>
        <v>47</v>
      </c>
      <c r="V35" s="39">
        <f t="shared" si="17"/>
        <v>2.82</v>
      </c>
      <c r="W35" s="39">
        <v>28</v>
      </c>
      <c r="X35" s="39">
        <v>7</v>
      </c>
      <c r="Y35" s="39">
        <f t="shared" si="18"/>
        <v>35</v>
      </c>
      <c r="Z35" s="39">
        <f t="shared" si="19"/>
        <v>2.1</v>
      </c>
    </row>
    <row r="36" spans="1:26" ht="21">
      <c r="A36" s="10" t="s">
        <v>48</v>
      </c>
      <c r="B36" s="11">
        <v>1049730084</v>
      </c>
      <c r="C36" s="11">
        <v>8</v>
      </c>
      <c r="D36" s="12" t="s">
        <v>128</v>
      </c>
      <c r="E36" s="115">
        <v>1129701261868</v>
      </c>
      <c r="F36" s="11">
        <v>2</v>
      </c>
      <c r="G36" s="39">
        <v>36</v>
      </c>
      <c r="H36" s="39">
        <v>24.5</v>
      </c>
      <c r="I36" s="39">
        <f t="shared" si="10"/>
        <v>60.5</v>
      </c>
      <c r="J36" s="39">
        <f t="shared" si="11"/>
        <v>3.63</v>
      </c>
      <c r="K36" s="39">
        <v>31</v>
      </c>
      <c r="L36" s="39">
        <v>1</v>
      </c>
      <c r="M36" s="39">
        <f t="shared" si="12"/>
        <v>32</v>
      </c>
      <c r="N36" s="39">
        <f t="shared" si="13"/>
        <v>1.92</v>
      </c>
      <c r="O36" s="39">
        <v>32.5</v>
      </c>
      <c r="P36" s="39">
        <v>10</v>
      </c>
      <c r="Q36" s="39">
        <f t="shared" si="14"/>
        <v>42.5</v>
      </c>
      <c r="R36" s="39">
        <f t="shared" si="15"/>
        <v>2.55</v>
      </c>
      <c r="S36" s="39">
        <v>45</v>
      </c>
      <c r="T36" s="39">
        <v>17</v>
      </c>
      <c r="U36" s="39">
        <f t="shared" si="16"/>
        <v>62</v>
      </c>
      <c r="V36" s="39">
        <f t="shared" si="17"/>
        <v>3.7199999999999998</v>
      </c>
      <c r="W36" s="39">
        <v>42</v>
      </c>
      <c r="X36" s="39">
        <v>4</v>
      </c>
      <c r="Y36" s="39">
        <f t="shared" si="18"/>
        <v>46</v>
      </c>
      <c r="Z36" s="39">
        <f t="shared" si="19"/>
        <v>2.76</v>
      </c>
    </row>
    <row r="37" spans="1:26" ht="21">
      <c r="A37" s="10" t="s">
        <v>48</v>
      </c>
      <c r="B37" s="11">
        <v>1049730084</v>
      </c>
      <c r="C37" s="11">
        <v>9</v>
      </c>
      <c r="D37" s="12" t="s">
        <v>129</v>
      </c>
      <c r="E37" s="115">
        <v>1490501197375</v>
      </c>
      <c r="F37" s="11">
        <v>2</v>
      </c>
      <c r="G37" s="39">
        <v>40</v>
      </c>
      <c r="H37" s="39">
        <v>30</v>
      </c>
      <c r="I37" s="39">
        <f t="shared" si="10"/>
        <v>70</v>
      </c>
      <c r="J37" s="39">
        <f t="shared" si="11"/>
        <v>4.2</v>
      </c>
      <c r="K37" s="39">
        <v>24</v>
      </c>
      <c r="L37" s="39">
        <v>6</v>
      </c>
      <c r="M37" s="39">
        <f t="shared" si="12"/>
        <v>30</v>
      </c>
      <c r="N37" s="39">
        <f t="shared" si="13"/>
        <v>1.7999999999999998</v>
      </c>
      <c r="O37" s="39">
        <v>29</v>
      </c>
      <c r="P37" s="39">
        <v>26</v>
      </c>
      <c r="Q37" s="39">
        <f t="shared" si="14"/>
        <v>55</v>
      </c>
      <c r="R37" s="39">
        <f t="shared" si="15"/>
        <v>3.3</v>
      </c>
      <c r="S37" s="39">
        <v>56</v>
      </c>
      <c r="T37" s="39">
        <v>17</v>
      </c>
      <c r="U37" s="39">
        <f t="shared" si="16"/>
        <v>73</v>
      </c>
      <c r="V37" s="39">
        <f t="shared" si="17"/>
        <v>4.38</v>
      </c>
      <c r="W37" s="39">
        <v>37</v>
      </c>
      <c r="X37" s="39">
        <v>15</v>
      </c>
      <c r="Y37" s="39">
        <f t="shared" si="18"/>
        <v>52</v>
      </c>
      <c r="Z37" s="39">
        <f t="shared" si="19"/>
        <v>3.12</v>
      </c>
    </row>
    <row r="38" spans="1:26" ht="21">
      <c r="A38" s="10" t="s">
        <v>48</v>
      </c>
      <c r="B38" s="11">
        <v>1049730084</v>
      </c>
      <c r="C38" s="11">
        <v>10</v>
      </c>
      <c r="D38" s="12" t="s">
        <v>130</v>
      </c>
      <c r="E38" s="115">
        <v>1490501197383</v>
      </c>
      <c r="F38" s="11">
        <v>2</v>
      </c>
      <c r="G38" s="39">
        <v>40</v>
      </c>
      <c r="H38" s="39">
        <v>26.5</v>
      </c>
      <c r="I38" s="39">
        <f t="shared" si="10"/>
        <v>66.5</v>
      </c>
      <c r="J38" s="39">
        <f t="shared" si="11"/>
        <v>3.9899999999999998</v>
      </c>
      <c r="K38" s="39">
        <v>40</v>
      </c>
      <c r="L38" s="39">
        <v>0</v>
      </c>
      <c r="M38" s="39">
        <f t="shared" si="12"/>
        <v>40</v>
      </c>
      <c r="N38" s="39">
        <f t="shared" si="13"/>
        <v>2.4</v>
      </c>
      <c r="O38" s="39">
        <v>32.5</v>
      </c>
      <c r="P38" s="39">
        <v>32</v>
      </c>
      <c r="Q38" s="39">
        <f t="shared" si="14"/>
        <v>64.5</v>
      </c>
      <c r="R38" s="39">
        <f t="shared" si="15"/>
        <v>3.8699999999999997</v>
      </c>
      <c r="S38" s="39">
        <v>40</v>
      </c>
      <c r="T38" s="39">
        <v>11</v>
      </c>
      <c r="U38" s="39">
        <f t="shared" si="16"/>
        <v>51</v>
      </c>
      <c r="V38" s="39">
        <f t="shared" si="17"/>
        <v>3.06</v>
      </c>
      <c r="W38" s="39">
        <v>39.5</v>
      </c>
      <c r="X38" s="39">
        <v>14</v>
      </c>
      <c r="Y38" s="39">
        <f t="shared" si="18"/>
        <v>53.5</v>
      </c>
      <c r="Z38" s="39">
        <f t="shared" si="19"/>
        <v>3.21</v>
      </c>
    </row>
    <row r="39" spans="1:26" ht="21">
      <c r="A39" s="10" t="s">
        <v>48</v>
      </c>
      <c r="B39" s="11">
        <v>1049730084</v>
      </c>
      <c r="C39" s="11">
        <v>11</v>
      </c>
      <c r="D39" s="12" t="s">
        <v>131</v>
      </c>
      <c r="E39" s="115">
        <v>1490501197456</v>
      </c>
      <c r="F39" s="11">
        <v>2</v>
      </c>
      <c r="G39" s="39">
        <v>37</v>
      </c>
      <c r="H39" s="39">
        <v>16.5</v>
      </c>
      <c r="I39" s="39">
        <f t="shared" si="10"/>
        <v>53.5</v>
      </c>
      <c r="J39" s="39">
        <f t="shared" si="11"/>
        <v>3.21</v>
      </c>
      <c r="K39" s="39">
        <v>39</v>
      </c>
      <c r="L39" s="39">
        <v>3</v>
      </c>
      <c r="M39" s="39">
        <f t="shared" si="12"/>
        <v>42</v>
      </c>
      <c r="N39" s="39">
        <f t="shared" si="13"/>
        <v>2.52</v>
      </c>
      <c r="O39" s="39">
        <v>32.5</v>
      </c>
      <c r="P39" s="39">
        <v>20</v>
      </c>
      <c r="Q39" s="39">
        <f t="shared" si="14"/>
        <v>52.5</v>
      </c>
      <c r="R39" s="39">
        <f t="shared" si="15"/>
        <v>3.15</v>
      </c>
      <c r="S39" s="39">
        <v>55</v>
      </c>
      <c r="T39" s="39">
        <v>7</v>
      </c>
      <c r="U39" s="39">
        <f t="shared" si="16"/>
        <v>62</v>
      </c>
      <c r="V39" s="39">
        <f t="shared" si="17"/>
        <v>3.7199999999999998</v>
      </c>
      <c r="W39" s="39">
        <v>20</v>
      </c>
      <c r="X39" s="39">
        <v>7</v>
      </c>
      <c r="Y39" s="39">
        <f t="shared" si="18"/>
        <v>27</v>
      </c>
      <c r="Z39" s="39">
        <f t="shared" si="19"/>
        <v>1.6199999999999999</v>
      </c>
    </row>
    <row r="40" spans="1:26" ht="21">
      <c r="A40" s="10" t="s">
        <v>48</v>
      </c>
      <c r="B40" s="11">
        <v>1049730084</v>
      </c>
      <c r="C40" s="11">
        <v>12</v>
      </c>
      <c r="D40" s="12" t="s">
        <v>132</v>
      </c>
      <c r="E40" s="115">
        <v>1490501197243</v>
      </c>
      <c r="F40" s="11">
        <v>2</v>
      </c>
      <c r="G40" s="39">
        <v>27</v>
      </c>
      <c r="H40" s="39">
        <v>15.5</v>
      </c>
      <c r="I40" s="39">
        <f t="shared" si="10"/>
        <v>42.5</v>
      </c>
      <c r="J40" s="39">
        <f t="shared" si="11"/>
        <v>2.55</v>
      </c>
      <c r="K40" s="39">
        <v>21</v>
      </c>
      <c r="L40" s="39">
        <v>0</v>
      </c>
      <c r="M40" s="39">
        <f t="shared" si="12"/>
        <v>21</v>
      </c>
      <c r="N40" s="39">
        <f t="shared" si="13"/>
        <v>1.26</v>
      </c>
      <c r="O40" s="39">
        <v>26</v>
      </c>
      <c r="P40" s="39">
        <v>9</v>
      </c>
      <c r="Q40" s="39">
        <f t="shared" si="14"/>
        <v>35</v>
      </c>
      <c r="R40" s="39">
        <f t="shared" si="15"/>
        <v>2.1</v>
      </c>
      <c r="S40" s="39">
        <v>32</v>
      </c>
      <c r="T40" s="39">
        <v>11</v>
      </c>
      <c r="U40" s="39">
        <f t="shared" si="16"/>
        <v>43</v>
      </c>
      <c r="V40" s="39">
        <f t="shared" si="17"/>
        <v>2.58</v>
      </c>
      <c r="W40" s="39">
        <v>38</v>
      </c>
      <c r="X40" s="39">
        <v>6</v>
      </c>
      <c r="Y40" s="39">
        <f t="shared" si="18"/>
        <v>44</v>
      </c>
      <c r="Z40" s="39">
        <f t="shared" si="19"/>
        <v>2.6399999999999997</v>
      </c>
    </row>
    <row r="41" spans="1:26" ht="21">
      <c r="A41" s="10" t="s">
        <v>48</v>
      </c>
      <c r="B41" s="11">
        <v>1049730084</v>
      </c>
      <c r="C41" s="11">
        <v>13</v>
      </c>
      <c r="D41" s="12" t="s">
        <v>133</v>
      </c>
      <c r="E41" s="115">
        <v>1490501198509</v>
      </c>
      <c r="F41" s="11">
        <v>2</v>
      </c>
      <c r="G41" s="39">
        <v>38</v>
      </c>
      <c r="H41" s="39">
        <v>29</v>
      </c>
      <c r="I41" s="39">
        <f t="shared" si="10"/>
        <v>67</v>
      </c>
      <c r="J41" s="39">
        <f t="shared" si="11"/>
        <v>4.02</v>
      </c>
      <c r="K41" s="39">
        <v>28</v>
      </c>
      <c r="L41" s="39">
        <v>9</v>
      </c>
      <c r="M41" s="39">
        <f t="shared" si="12"/>
        <v>37</v>
      </c>
      <c r="N41" s="39">
        <f t="shared" si="13"/>
        <v>2.2199999999999998</v>
      </c>
      <c r="O41" s="39">
        <v>31.5</v>
      </c>
      <c r="P41" s="39">
        <v>19</v>
      </c>
      <c r="Q41" s="39">
        <f t="shared" si="14"/>
        <v>50.5</v>
      </c>
      <c r="R41" s="39">
        <f t="shared" si="15"/>
        <v>3.03</v>
      </c>
      <c r="S41" s="39">
        <v>45</v>
      </c>
      <c r="T41" s="39">
        <v>17</v>
      </c>
      <c r="U41" s="39">
        <f t="shared" si="16"/>
        <v>62</v>
      </c>
      <c r="V41" s="39">
        <f t="shared" si="17"/>
        <v>3.7199999999999998</v>
      </c>
      <c r="W41" s="39">
        <v>41.5</v>
      </c>
      <c r="X41" s="39">
        <v>12</v>
      </c>
      <c r="Y41" s="39">
        <f t="shared" si="18"/>
        <v>53.5</v>
      </c>
      <c r="Z41" s="39">
        <f t="shared" si="19"/>
        <v>3.21</v>
      </c>
    </row>
    <row r="42" spans="1:26" ht="21">
      <c r="A42" s="10" t="s">
        <v>48</v>
      </c>
      <c r="B42" s="11">
        <v>1049730084</v>
      </c>
      <c r="C42" s="11">
        <v>14</v>
      </c>
      <c r="D42" s="12" t="s">
        <v>134</v>
      </c>
      <c r="E42" s="115">
        <v>1490501198690</v>
      </c>
      <c r="F42" s="11">
        <v>2</v>
      </c>
      <c r="G42" s="39">
        <v>36</v>
      </c>
      <c r="H42" s="39">
        <v>26</v>
      </c>
      <c r="I42" s="39">
        <f t="shared" si="10"/>
        <v>62</v>
      </c>
      <c r="J42" s="39">
        <f t="shared" si="11"/>
        <v>3.7199999999999998</v>
      </c>
      <c r="K42" s="39">
        <v>23</v>
      </c>
      <c r="L42" s="39">
        <v>1</v>
      </c>
      <c r="M42" s="39">
        <f t="shared" si="12"/>
        <v>24</v>
      </c>
      <c r="N42" s="39">
        <f t="shared" si="13"/>
        <v>1.44</v>
      </c>
      <c r="O42" s="39">
        <v>29</v>
      </c>
      <c r="P42" s="39">
        <v>5</v>
      </c>
      <c r="Q42" s="39">
        <f t="shared" si="14"/>
        <v>34</v>
      </c>
      <c r="R42" s="39">
        <f t="shared" si="15"/>
        <v>2.04</v>
      </c>
      <c r="S42" s="39">
        <v>45</v>
      </c>
      <c r="T42" s="39">
        <v>17</v>
      </c>
      <c r="U42" s="39">
        <f t="shared" si="16"/>
        <v>62</v>
      </c>
      <c r="V42" s="39">
        <f t="shared" si="17"/>
        <v>3.7199999999999998</v>
      </c>
      <c r="W42" s="39">
        <v>44</v>
      </c>
      <c r="X42" s="39">
        <v>3</v>
      </c>
      <c r="Y42" s="39">
        <f t="shared" si="18"/>
        <v>47</v>
      </c>
      <c r="Z42" s="39">
        <f t="shared" si="19"/>
        <v>2.82</v>
      </c>
    </row>
    <row r="43" spans="1:26" ht="21">
      <c r="A43" s="10" t="s">
        <v>48</v>
      </c>
      <c r="B43" s="11">
        <v>1049730084</v>
      </c>
      <c r="C43" s="11">
        <v>15</v>
      </c>
      <c r="D43" s="12" t="s">
        <v>135</v>
      </c>
      <c r="E43" s="115">
        <v>1499900392196</v>
      </c>
      <c r="F43" s="11">
        <v>2</v>
      </c>
      <c r="G43" s="39">
        <v>40</v>
      </c>
      <c r="H43" s="39">
        <v>27.5</v>
      </c>
      <c r="I43" s="39">
        <f t="shared" si="10"/>
        <v>67.5</v>
      </c>
      <c r="J43" s="39">
        <f t="shared" si="11"/>
        <v>4.05</v>
      </c>
      <c r="K43" s="39">
        <v>25</v>
      </c>
      <c r="L43" s="39">
        <v>1</v>
      </c>
      <c r="M43" s="39">
        <f t="shared" si="12"/>
        <v>26</v>
      </c>
      <c r="N43" s="39">
        <f t="shared" si="13"/>
        <v>1.56</v>
      </c>
      <c r="O43" s="39">
        <v>34</v>
      </c>
      <c r="P43" s="39">
        <v>16</v>
      </c>
      <c r="Q43" s="39">
        <f t="shared" si="14"/>
        <v>50</v>
      </c>
      <c r="R43" s="39">
        <f t="shared" si="15"/>
        <v>3</v>
      </c>
      <c r="S43" s="39">
        <v>50</v>
      </c>
      <c r="T43" s="39">
        <v>20</v>
      </c>
      <c r="U43" s="39">
        <f t="shared" si="16"/>
        <v>70</v>
      </c>
      <c r="V43" s="39">
        <f t="shared" si="17"/>
        <v>4.2</v>
      </c>
      <c r="W43" s="39">
        <v>39.5</v>
      </c>
      <c r="X43" s="39">
        <v>5.5</v>
      </c>
      <c r="Y43" s="39">
        <f t="shared" si="18"/>
        <v>45</v>
      </c>
      <c r="Z43" s="39">
        <f t="shared" si="19"/>
        <v>2.6999999999999997</v>
      </c>
    </row>
    <row r="44" spans="1:26" ht="21">
      <c r="A44" s="10" t="s">
        <v>48</v>
      </c>
      <c r="B44" s="11">
        <v>1049730084</v>
      </c>
      <c r="C44" s="11">
        <v>16</v>
      </c>
      <c r="D44" s="12" t="s">
        <v>136</v>
      </c>
      <c r="E44" s="115">
        <v>1490501196701</v>
      </c>
      <c r="F44" s="11">
        <v>2</v>
      </c>
      <c r="G44" s="2">
        <v>25</v>
      </c>
      <c r="H44" s="39">
        <v>12</v>
      </c>
      <c r="I44" s="39">
        <f t="shared" si="10"/>
        <v>37</v>
      </c>
      <c r="J44" s="39">
        <f t="shared" si="11"/>
        <v>2.2199999999999998</v>
      </c>
      <c r="K44" s="39">
        <v>19</v>
      </c>
      <c r="L44" s="39">
        <v>0</v>
      </c>
      <c r="M44" s="39">
        <f t="shared" si="12"/>
        <v>19</v>
      </c>
      <c r="N44" s="39">
        <f t="shared" si="13"/>
        <v>1.14</v>
      </c>
      <c r="O44" s="39">
        <v>24</v>
      </c>
      <c r="P44" s="39">
        <v>7</v>
      </c>
      <c r="Q44" s="39">
        <f t="shared" si="14"/>
        <v>31</v>
      </c>
      <c r="R44" s="39">
        <f t="shared" si="15"/>
        <v>1.8599999999999999</v>
      </c>
      <c r="S44" s="39">
        <v>29</v>
      </c>
      <c r="T44" s="39">
        <v>5</v>
      </c>
      <c r="U44" s="39">
        <f t="shared" si="16"/>
        <v>34</v>
      </c>
      <c r="V44" s="39">
        <f t="shared" si="17"/>
        <v>2.04</v>
      </c>
      <c r="W44" s="2">
        <v>15</v>
      </c>
      <c r="X44" s="39">
        <v>4.5</v>
      </c>
      <c r="Y44" s="39">
        <f t="shared" si="18"/>
        <v>19.5</v>
      </c>
      <c r="Z44" s="39">
        <f t="shared" si="19"/>
        <v>1.17</v>
      </c>
    </row>
    <row r="45" spans="1:26" ht="21">
      <c r="A45" s="40" t="s">
        <v>502</v>
      </c>
      <c r="B45" s="160">
        <v>1049730085</v>
      </c>
      <c r="C45" s="165">
        <v>1</v>
      </c>
      <c r="D45" s="35" t="s">
        <v>944</v>
      </c>
      <c r="E45" s="115">
        <v>1119902055297</v>
      </c>
      <c r="F45" s="40">
        <v>1</v>
      </c>
      <c r="G45" s="39">
        <v>25</v>
      </c>
      <c r="H45" s="39">
        <v>1.5</v>
      </c>
      <c r="I45" s="39">
        <f>SUM(G45:H45)</f>
        <v>26.5</v>
      </c>
      <c r="J45" s="39">
        <f>I45*0.06</f>
        <v>1.5899999999999999</v>
      </c>
      <c r="K45" s="39">
        <v>32</v>
      </c>
      <c r="L45" s="39">
        <v>3</v>
      </c>
      <c r="M45" s="39">
        <f>SUM(K45:L45)</f>
        <v>35</v>
      </c>
      <c r="N45" s="39">
        <f aca="true" t="shared" si="20" ref="N45:N53">M45*0.06</f>
        <v>2.1</v>
      </c>
      <c r="O45" s="39">
        <v>24.5</v>
      </c>
      <c r="P45" s="39">
        <v>0</v>
      </c>
      <c r="Q45" s="39">
        <f>SUM(O45:P45)</f>
        <v>24.5</v>
      </c>
      <c r="R45" s="39">
        <f aca="true" t="shared" si="21" ref="R45:R53">Q45*0.06</f>
        <v>1.47</v>
      </c>
      <c r="S45" s="39">
        <v>40</v>
      </c>
      <c r="T45" s="39">
        <v>0</v>
      </c>
      <c r="U45" s="39">
        <f>SUM(S45:T45)</f>
        <v>40</v>
      </c>
      <c r="V45" s="39">
        <f aca="true" t="shared" si="22" ref="V45:V53">U45*0.06</f>
        <v>2.4</v>
      </c>
      <c r="W45" s="39">
        <v>19.5</v>
      </c>
      <c r="X45" s="39">
        <v>0.5</v>
      </c>
      <c r="Y45" s="39">
        <f>SUM(W45:X45)</f>
        <v>20</v>
      </c>
      <c r="Z45" s="39">
        <f aca="true" t="shared" si="23" ref="Z45:Z53">Y45*0.06</f>
        <v>1.2</v>
      </c>
    </row>
    <row r="46" spans="1:26" ht="21">
      <c r="A46" s="40" t="s">
        <v>502</v>
      </c>
      <c r="B46" s="160">
        <v>1049730085</v>
      </c>
      <c r="C46" s="165">
        <v>2</v>
      </c>
      <c r="D46" s="35" t="s">
        <v>945</v>
      </c>
      <c r="E46" s="115">
        <v>1490501197073</v>
      </c>
      <c r="F46" s="40">
        <v>1</v>
      </c>
      <c r="G46" s="39">
        <v>26</v>
      </c>
      <c r="H46" s="39">
        <v>0</v>
      </c>
      <c r="I46" s="39">
        <f aca="true" t="shared" si="24" ref="I46:I53">SUM(G46:H46)</f>
        <v>26</v>
      </c>
      <c r="J46" s="39">
        <f aca="true" t="shared" si="25" ref="J46:J53">I46*0.06</f>
        <v>1.56</v>
      </c>
      <c r="K46" s="39">
        <v>29</v>
      </c>
      <c r="L46" s="39">
        <v>3</v>
      </c>
      <c r="M46" s="39">
        <f aca="true" t="shared" si="26" ref="M46:M52">SUM(K46:L46)</f>
        <v>32</v>
      </c>
      <c r="N46" s="39">
        <f t="shared" si="20"/>
        <v>1.92</v>
      </c>
      <c r="O46" s="39">
        <v>32.5</v>
      </c>
      <c r="P46" s="39">
        <v>0</v>
      </c>
      <c r="Q46" s="39">
        <f aca="true" t="shared" si="27" ref="Q46:Q53">SUM(O46:P46)</f>
        <v>32.5</v>
      </c>
      <c r="R46" s="39">
        <f t="shared" si="21"/>
        <v>1.95</v>
      </c>
      <c r="S46" s="39">
        <v>35</v>
      </c>
      <c r="T46" s="39">
        <v>0</v>
      </c>
      <c r="U46" s="39">
        <f aca="true" t="shared" si="28" ref="U46:U53">SUM(S46:T46)</f>
        <v>35</v>
      </c>
      <c r="V46" s="39">
        <f t="shared" si="22"/>
        <v>2.1</v>
      </c>
      <c r="W46" s="39">
        <v>22.5</v>
      </c>
      <c r="X46" s="39">
        <v>2.5</v>
      </c>
      <c r="Y46" s="39">
        <f aca="true" t="shared" si="29" ref="Y46:Y53">SUM(W46:X46)</f>
        <v>25</v>
      </c>
      <c r="Z46" s="39">
        <f t="shared" si="23"/>
        <v>1.5</v>
      </c>
    </row>
    <row r="47" spans="1:26" ht="21">
      <c r="A47" s="40" t="s">
        <v>502</v>
      </c>
      <c r="B47" s="160">
        <v>1049730085</v>
      </c>
      <c r="C47" s="165">
        <v>3</v>
      </c>
      <c r="D47" s="35" t="s">
        <v>946</v>
      </c>
      <c r="E47" s="115">
        <v>1490501198673</v>
      </c>
      <c r="F47" s="40">
        <v>1</v>
      </c>
      <c r="G47" s="39">
        <v>29</v>
      </c>
      <c r="H47" s="39">
        <v>25</v>
      </c>
      <c r="I47" s="39">
        <f t="shared" si="24"/>
        <v>54</v>
      </c>
      <c r="J47" s="39">
        <f t="shared" si="25"/>
        <v>3.2399999999999998</v>
      </c>
      <c r="K47" s="39">
        <v>29</v>
      </c>
      <c r="L47" s="39">
        <v>3</v>
      </c>
      <c r="M47" s="39">
        <f t="shared" si="26"/>
        <v>32</v>
      </c>
      <c r="N47" s="39">
        <f t="shared" si="20"/>
        <v>1.92</v>
      </c>
      <c r="O47" s="39">
        <v>35</v>
      </c>
      <c r="P47" s="39">
        <v>11</v>
      </c>
      <c r="Q47" s="39">
        <f t="shared" si="27"/>
        <v>46</v>
      </c>
      <c r="R47" s="39">
        <f t="shared" si="21"/>
        <v>2.76</v>
      </c>
      <c r="S47" s="39">
        <v>41</v>
      </c>
      <c r="T47" s="39">
        <v>10</v>
      </c>
      <c r="U47" s="39">
        <f t="shared" si="28"/>
        <v>51</v>
      </c>
      <c r="V47" s="39">
        <f t="shared" si="22"/>
        <v>3.06</v>
      </c>
      <c r="W47" s="39">
        <v>32</v>
      </c>
      <c r="X47" s="39">
        <v>4.5</v>
      </c>
      <c r="Y47" s="39">
        <f t="shared" si="29"/>
        <v>36.5</v>
      </c>
      <c r="Z47" s="39">
        <f t="shared" si="23"/>
        <v>2.19</v>
      </c>
    </row>
    <row r="48" spans="1:26" ht="21">
      <c r="A48" s="40" t="s">
        <v>502</v>
      </c>
      <c r="B48" s="160">
        <v>1049730085</v>
      </c>
      <c r="C48" s="165">
        <v>4</v>
      </c>
      <c r="D48" s="35" t="s">
        <v>947</v>
      </c>
      <c r="E48" s="115">
        <v>1490501198841</v>
      </c>
      <c r="F48" s="40">
        <v>1</v>
      </c>
      <c r="G48" s="39">
        <v>34</v>
      </c>
      <c r="H48" s="39">
        <v>33</v>
      </c>
      <c r="I48" s="39">
        <f t="shared" si="24"/>
        <v>67</v>
      </c>
      <c r="J48" s="39">
        <f t="shared" si="25"/>
        <v>4.02</v>
      </c>
      <c r="K48" s="39">
        <v>38</v>
      </c>
      <c r="L48" s="39">
        <v>3</v>
      </c>
      <c r="M48" s="39">
        <f t="shared" si="26"/>
        <v>41</v>
      </c>
      <c r="N48" s="39">
        <f t="shared" si="20"/>
        <v>2.46</v>
      </c>
      <c r="O48" s="39">
        <v>33</v>
      </c>
      <c r="P48" s="39">
        <v>17</v>
      </c>
      <c r="Q48" s="39">
        <f t="shared" si="27"/>
        <v>50</v>
      </c>
      <c r="R48" s="39">
        <f t="shared" si="21"/>
        <v>3</v>
      </c>
      <c r="S48" s="39">
        <v>39</v>
      </c>
      <c r="T48" s="39">
        <v>16</v>
      </c>
      <c r="U48" s="39">
        <f t="shared" si="28"/>
        <v>55</v>
      </c>
      <c r="V48" s="39">
        <f t="shared" si="22"/>
        <v>3.3</v>
      </c>
      <c r="W48" s="39">
        <v>20</v>
      </c>
      <c r="X48" s="39">
        <v>5.5</v>
      </c>
      <c r="Y48" s="39">
        <f t="shared" si="29"/>
        <v>25.5</v>
      </c>
      <c r="Z48" s="39">
        <f t="shared" si="23"/>
        <v>1.53</v>
      </c>
    </row>
    <row r="49" spans="1:26" ht="21">
      <c r="A49" s="40" t="s">
        <v>502</v>
      </c>
      <c r="B49" s="160">
        <v>1049730085</v>
      </c>
      <c r="C49" s="165">
        <v>5</v>
      </c>
      <c r="D49" s="35" t="s">
        <v>948</v>
      </c>
      <c r="E49" s="115">
        <v>1490501199556</v>
      </c>
      <c r="F49" s="40">
        <v>1</v>
      </c>
      <c r="G49" s="39">
        <v>29</v>
      </c>
      <c r="H49" s="39">
        <v>33</v>
      </c>
      <c r="I49" s="39">
        <f t="shared" si="24"/>
        <v>62</v>
      </c>
      <c r="J49" s="39">
        <f t="shared" si="25"/>
        <v>3.7199999999999998</v>
      </c>
      <c r="K49" s="39">
        <v>23</v>
      </c>
      <c r="L49" s="39">
        <v>6</v>
      </c>
      <c r="M49" s="39">
        <f t="shared" si="26"/>
        <v>29</v>
      </c>
      <c r="N49" s="39">
        <f t="shared" si="20"/>
        <v>1.74</v>
      </c>
      <c r="O49" s="39">
        <v>21.5</v>
      </c>
      <c r="P49" s="39">
        <v>6</v>
      </c>
      <c r="Q49" s="39">
        <f t="shared" si="27"/>
        <v>27.5</v>
      </c>
      <c r="R49" s="39">
        <f t="shared" si="21"/>
        <v>1.65</v>
      </c>
      <c r="S49" s="39">
        <v>31</v>
      </c>
      <c r="T49" s="39">
        <v>4</v>
      </c>
      <c r="U49" s="39">
        <f t="shared" si="28"/>
        <v>35</v>
      </c>
      <c r="V49" s="39">
        <f t="shared" si="22"/>
        <v>2.1</v>
      </c>
      <c r="W49" s="39">
        <v>27.5</v>
      </c>
      <c r="X49" s="39">
        <v>2.5</v>
      </c>
      <c r="Y49" s="39">
        <f t="shared" si="29"/>
        <v>30</v>
      </c>
      <c r="Z49" s="39">
        <f t="shared" si="23"/>
        <v>1.7999999999999998</v>
      </c>
    </row>
    <row r="50" spans="1:26" ht="21">
      <c r="A50" s="40" t="s">
        <v>502</v>
      </c>
      <c r="B50" s="160">
        <v>1049730085</v>
      </c>
      <c r="C50" s="165">
        <v>6</v>
      </c>
      <c r="D50" s="35" t="s">
        <v>949</v>
      </c>
      <c r="E50" s="115">
        <v>1499900369003</v>
      </c>
      <c r="F50" s="40">
        <v>2</v>
      </c>
      <c r="G50" s="39">
        <v>25</v>
      </c>
      <c r="H50" s="39">
        <v>21</v>
      </c>
      <c r="I50" s="39">
        <f t="shared" si="24"/>
        <v>46</v>
      </c>
      <c r="J50" s="39">
        <f t="shared" si="25"/>
        <v>2.76</v>
      </c>
      <c r="K50" s="39">
        <v>28</v>
      </c>
      <c r="L50" s="39">
        <v>6</v>
      </c>
      <c r="M50" s="39">
        <f t="shared" si="26"/>
        <v>34</v>
      </c>
      <c r="N50" s="39">
        <f t="shared" si="20"/>
        <v>2.04</v>
      </c>
      <c r="O50" s="39">
        <v>26.5</v>
      </c>
      <c r="P50" s="39">
        <v>9</v>
      </c>
      <c r="Q50" s="39">
        <f t="shared" si="27"/>
        <v>35.5</v>
      </c>
      <c r="R50" s="39">
        <f t="shared" si="21"/>
        <v>2.13</v>
      </c>
      <c r="S50" s="39">
        <v>41</v>
      </c>
      <c r="T50" s="39">
        <v>11</v>
      </c>
      <c r="U50" s="39">
        <f t="shared" si="28"/>
        <v>52</v>
      </c>
      <c r="V50" s="39">
        <f t="shared" si="22"/>
        <v>3.12</v>
      </c>
      <c r="W50" s="39">
        <v>20</v>
      </c>
      <c r="X50" s="39">
        <v>2.5</v>
      </c>
      <c r="Y50" s="39">
        <f t="shared" si="29"/>
        <v>22.5</v>
      </c>
      <c r="Z50" s="39">
        <f t="shared" si="23"/>
        <v>1.3499999999999999</v>
      </c>
    </row>
    <row r="51" spans="1:26" ht="21">
      <c r="A51" s="40" t="s">
        <v>502</v>
      </c>
      <c r="B51" s="160">
        <v>1049730085</v>
      </c>
      <c r="C51" s="165">
        <v>7</v>
      </c>
      <c r="D51" s="35" t="s">
        <v>950</v>
      </c>
      <c r="E51" s="115">
        <v>1490501197146</v>
      </c>
      <c r="F51" s="40">
        <v>2</v>
      </c>
      <c r="G51" s="39">
        <v>27</v>
      </c>
      <c r="H51" s="39">
        <v>19.5</v>
      </c>
      <c r="I51" s="39">
        <f t="shared" si="24"/>
        <v>46.5</v>
      </c>
      <c r="J51" s="39">
        <f t="shared" si="25"/>
        <v>2.79</v>
      </c>
      <c r="K51" s="39">
        <v>15</v>
      </c>
      <c r="L51" s="39">
        <v>3</v>
      </c>
      <c r="M51" s="39">
        <f t="shared" si="26"/>
        <v>18</v>
      </c>
      <c r="N51" s="39">
        <f t="shared" si="20"/>
        <v>1.08</v>
      </c>
      <c r="O51" s="39">
        <v>33</v>
      </c>
      <c r="P51" s="39">
        <v>25</v>
      </c>
      <c r="Q51" s="39">
        <f t="shared" si="27"/>
        <v>58</v>
      </c>
      <c r="R51" s="39">
        <f t="shared" si="21"/>
        <v>3.48</v>
      </c>
      <c r="S51" s="39">
        <v>36</v>
      </c>
      <c r="T51" s="39">
        <v>4</v>
      </c>
      <c r="U51" s="39">
        <f t="shared" si="28"/>
        <v>40</v>
      </c>
      <c r="V51" s="39">
        <f t="shared" si="22"/>
        <v>2.4</v>
      </c>
      <c r="W51" s="39">
        <v>16</v>
      </c>
      <c r="X51" s="39">
        <v>2.5</v>
      </c>
      <c r="Y51" s="39">
        <f t="shared" si="29"/>
        <v>18.5</v>
      </c>
      <c r="Z51" s="39">
        <f t="shared" si="23"/>
        <v>1.1099999999999999</v>
      </c>
    </row>
    <row r="52" spans="1:26" ht="21">
      <c r="A52" s="40" t="s">
        <v>502</v>
      </c>
      <c r="B52" s="160">
        <v>1049730085</v>
      </c>
      <c r="C52" s="165">
        <v>8</v>
      </c>
      <c r="D52" s="35" t="s">
        <v>951</v>
      </c>
      <c r="E52" s="115">
        <v>1490501197774</v>
      </c>
      <c r="F52" s="40">
        <v>2</v>
      </c>
      <c r="G52" s="39">
        <v>26</v>
      </c>
      <c r="H52" s="39">
        <v>21</v>
      </c>
      <c r="I52" s="39">
        <f t="shared" si="24"/>
        <v>47</v>
      </c>
      <c r="J52" s="39">
        <f t="shared" si="25"/>
        <v>2.82</v>
      </c>
      <c r="K52" s="39">
        <v>34</v>
      </c>
      <c r="L52" s="39">
        <v>3</v>
      </c>
      <c r="M52" s="39">
        <f t="shared" si="26"/>
        <v>37</v>
      </c>
      <c r="N52" s="39">
        <f t="shared" si="20"/>
        <v>2.2199999999999998</v>
      </c>
      <c r="O52" s="39">
        <v>28.5</v>
      </c>
      <c r="P52" s="39">
        <v>11</v>
      </c>
      <c r="Q52" s="39">
        <f t="shared" si="27"/>
        <v>39.5</v>
      </c>
      <c r="R52" s="39">
        <f t="shared" si="21"/>
        <v>2.37</v>
      </c>
      <c r="S52" s="39">
        <v>44</v>
      </c>
      <c r="T52" s="39">
        <v>2</v>
      </c>
      <c r="U52" s="39">
        <f t="shared" si="28"/>
        <v>46</v>
      </c>
      <c r="V52" s="39">
        <f t="shared" si="22"/>
        <v>2.76</v>
      </c>
      <c r="W52" s="39">
        <v>22</v>
      </c>
      <c r="X52" s="39">
        <v>2.5</v>
      </c>
      <c r="Y52" s="39">
        <f t="shared" si="29"/>
        <v>24.5</v>
      </c>
      <c r="Z52" s="39">
        <f t="shared" si="23"/>
        <v>1.47</v>
      </c>
    </row>
    <row r="53" spans="1:26" ht="21">
      <c r="A53" s="40" t="s">
        <v>502</v>
      </c>
      <c r="B53" s="160">
        <v>1049730085</v>
      </c>
      <c r="C53" s="165">
        <v>9</v>
      </c>
      <c r="D53" s="35" t="s">
        <v>952</v>
      </c>
      <c r="E53" s="115">
        <v>1499900389720</v>
      </c>
      <c r="F53" s="40">
        <v>2</v>
      </c>
      <c r="G53" s="39">
        <v>29</v>
      </c>
      <c r="H53" s="39">
        <v>21.5</v>
      </c>
      <c r="I53" s="39">
        <f t="shared" si="24"/>
        <v>50.5</v>
      </c>
      <c r="J53" s="39">
        <f t="shared" si="25"/>
        <v>3.03</v>
      </c>
      <c r="K53" s="39">
        <v>33</v>
      </c>
      <c r="L53" s="39">
        <v>3</v>
      </c>
      <c r="M53" s="39">
        <f>SUM(K53:L53)</f>
        <v>36</v>
      </c>
      <c r="N53" s="39">
        <f t="shared" si="20"/>
        <v>2.16</v>
      </c>
      <c r="O53" s="39">
        <v>24</v>
      </c>
      <c r="P53" s="39">
        <v>16</v>
      </c>
      <c r="Q53" s="39">
        <f t="shared" si="27"/>
        <v>40</v>
      </c>
      <c r="R53" s="39">
        <f t="shared" si="21"/>
        <v>2.4</v>
      </c>
      <c r="S53" s="39">
        <v>38</v>
      </c>
      <c r="T53" s="39">
        <v>2</v>
      </c>
      <c r="U53" s="39">
        <f t="shared" si="28"/>
        <v>40</v>
      </c>
      <c r="V53" s="39">
        <f t="shared" si="22"/>
        <v>2.4</v>
      </c>
      <c r="W53" s="39">
        <v>29</v>
      </c>
      <c r="X53" s="39">
        <v>2.5</v>
      </c>
      <c r="Y53" s="39">
        <f t="shared" si="29"/>
        <v>31.5</v>
      </c>
      <c r="Z53" s="39">
        <f t="shared" si="23"/>
        <v>1.89</v>
      </c>
    </row>
  </sheetData>
  <sheetProtection/>
  <mergeCells count="15">
    <mergeCell ref="AA3:AA5"/>
    <mergeCell ref="K4:N4"/>
    <mergeCell ref="O4:R4"/>
    <mergeCell ref="S4:V4"/>
    <mergeCell ref="W4:Z4"/>
    <mergeCell ref="S1:Z2"/>
    <mergeCell ref="G1:R2"/>
    <mergeCell ref="A3:R3"/>
    <mergeCell ref="G4:J4"/>
    <mergeCell ref="A4:A5"/>
    <mergeCell ref="B4:B5"/>
    <mergeCell ref="C4:C5"/>
    <mergeCell ref="D4:D5"/>
    <mergeCell ref="E4:E5"/>
    <mergeCell ref="F4:F5"/>
  </mergeCells>
  <printOptions/>
  <pageMargins left="0.2362204724409449" right="0.07874015748031496" top="0.7480314960629921" bottom="0.7480314960629921" header="0.31496062992125984" footer="0.31496062992125984"/>
  <pageSetup orientation="landscape" paperSize="9" scale="43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Pilailuk</dc:creator>
  <cp:keywords/>
  <dc:description/>
  <cp:lastModifiedBy>AdminCom</cp:lastModifiedBy>
  <cp:lastPrinted>2017-03-08T03:22:59Z</cp:lastPrinted>
  <dcterms:created xsi:type="dcterms:W3CDTF">2017-02-21T07:07:45Z</dcterms:created>
  <dcterms:modified xsi:type="dcterms:W3CDTF">2017-03-08T03:23:32Z</dcterms:modified>
  <cp:category/>
  <cp:version/>
  <cp:contentType/>
  <cp:contentStatus/>
</cp:coreProperties>
</file>