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สอบมาตรฐานกลาง\สอบปลายปี2562\คะแนนการสอบปลายปี62\New folder\"/>
    </mc:Choice>
  </mc:AlternateContent>
  <xr:revisionPtr revIDLastSave="0" documentId="8_{6128F0F5-8E76-45C0-839E-7C96E6FFE32C}" xr6:coauthVersionLast="45" xr6:coauthVersionMax="45" xr10:uidLastSave="{00000000-0000-0000-0000-000000000000}"/>
  <bookViews>
    <workbookView xWindow="-110" yWindow="-110" windowWidth="19420" windowHeight="10420" xr2:uid="{DF1A2128-85EB-432C-BD00-8E4CEC7E9A1F}"/>
  </bookViews>
  <sheets>
    <sheet name="ผลการสอบมัธยมปีที่1,2" sheetId="1" r:id="rId1"/>
  </sheets>
  <definedNames>
    <definedName name="_xlnm.Print_Titles" localSheetId="0">'ผลการสอบมัธยมปีที่1,2'!$1:$5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1" l="1"/>
  <c r="L61" i="1"/>
  <c r="I61" i="1"/>
  <c r="H61" i="1"/>
  <c r="E61" i="1"/>
  <c r="P60" i="1"/>
  <c r="J60" i="1"/>
  <c r="P59" i="1"/>
  <c r="J59" i="1"/>
  <c r="P58" i="1"/>
  <c r="J58" i="1"/>
  <c r="P57" i="1"/>
  <c r="J57" i="1"/>
  <c r="P56" i="1"/>
  <c r="J56" i="1"/>
  <c r="P55" i="1"/>
  <c r="J55" i="1"/>
  <c r="P54" i="1"/>
  <c r="J54" i="1"/>
  <c r="P53" i="1"/>
  <c r="J53" i="1"/>
  <c r="P52" i="1"/>
  <c r="J52" i="1"/>
  <c r="P51" i="1"/>
  <c r="J51" i="1"/>
  <c r="P50" i="1"/>
  <c r="J50" i="1"/>
  <c r="P49" i="1"/>
  <c r="J49" i="1"/>
  <c r="P48" i="1"/>
  <c r="J48" i="1"/>
  <c r="P47" i="1"/>
  <c r="J47" i="1"/>
  <c r="P46" i="1"/>
  <c r="J46" i="1"/>
  <c r="P45" i="1"/>
  <c r="J45" i="1"/>
  <c r="P44" i="1"/>
  <c r="J44" i="1"/>
  <c r="P43" i="1"/>
  <c r="J43" i="1"/>
  <c r="P42" i="1"/>
  <c r="J42" i="1"/>
  <c r="O41" i="1"/>
  <c r="O61" i="1" s="1"/>
  <c r="N41" i="1"/>
  <c r="N61" i="1" s="1"/>
  <c r="M41" i="1"/>
  <c r="L41" i="1"/>
  <c r="P41" i="1" s="1"/>
  <c r="K41" i="1"/>
  <c r="K61" i="1" s="1"/>
  <c r="I41" i="1"/>
  <c r="H41" i="1"/>
  <c r="G41" i="1"/>
  <c r="G61" i="1" s="1"/>
  <c r="F41" i="1"/>
  <c r="F61" i="1" s="1"/>
  <c r="J61" i="1" s="1"/>
  <c r="P40" i="1"/>
  <c r="J40" i="1"/>
  <c r="P39" i="1"/>
  <c r="J39" i="1"/>
  <c r="P38" i="1"/>
  <c r="J38" i="1"/>
  <c r="P37" i="1"/>
  <c r="J37" i="1"/>
  <c r="P36" i="1"/>
  <c r="J36" i="1"/>
  <c r="P35" i="1"/>
  <c r="J35" i="1"/>
  <c r="P34" i="1"/>
  <c r="J34" i="1"/>
  <c r="P33" i="1"/>
  <c r="J33" i="1"/>
  <c r="P32" i="1"/>
  <c r="J32" i="1"/>
  <c r="P31" i="1"/>
  <c r="J31" i="1"/>
  <c r="P30" i="1"/>
  <c r="J30" i="1"/>
  <c r="P29" i="1"/>
  <c r="J29" i="1"/>
  <c r="P28" i="1"/>
  <c r="J28" i="1"/>
  <c r="P27" i="1"/>
  <c r="J27" i="1"/>
  <c r="P26" i="1"/>
  <c r="J26" i="1"/>
  <c r="P25" i="1"/>
  <c r="J25" i="1"/>
  <c r="P24" i="1"/>
  <c r="J24" i="1"/>
  <c r="P23" i="1"/>
  <c r="J23" i="1"/>
  <c r="P22" i="1"/>
  <c r="J22" i="1"/>
  <c r="P21" i="1"/>
  <c r="J21" i="1"/>
  <c r="P20" i="1"/>
  <c r="J20" i="1"/>
  <c r="P19" i="1"/>
  <c r="J19" i="1"/>
  <c r="P18" i="1"/>
  <c r="J18" i="1"/>
  <c r="P17" i="1"/>
  <c r="J17" i="1"/>
  <c r="P16" i="1"/>
  <c r="J16" i="1"/>
  <c r="P15" i="1"/>
  <c r="J15" i="1"/>
  <c r="P14" i="1"/>
  <c r="J14" i="1"/>
  <c r="P13" i="1"/>
  <c r="J13" i="1"/>
  <c r="P12" i="1"/>
  <c r="J12" i="1"/>
  <c r="P11" i="1"/>
  <c r="J11" i="1"/>
  <c r="P10" i="1"/>
  <c r="J10" i="1"/>
  <c r="P9" i="1"/>
  <c r="J9" i="1"/>
  <c r="P8" i="1"/>
  <c r="J8" i="1"/>
  <c r="P7" i="1"/>
  <c r="J7" i="1"/>
  <c r="P6" i="1"/>
  <c r="J6" i="1"/>
  <c r="P61" i="1" l="1"/>
  <c r="J41" i="1"/>
</calcChain>
</file>

<file path=xl/sharedStrings.xml><?xml version="1.0" encoding="utf-8"?>
<sst xmlns="http://schemas.openxmlformats.org/spreadsheetml/2006/main" count="132" uniqueCount="89">
  <si>
    <t xml:space="preserve">ผลการสอบปลายปี ปีการศึกษา 2562 ชั้นมัธยมศึกษาปีที่ 1,2  </t>
  </si>
  <si>
    <t>สำนักงานเขตพื้นที่การศึกษาประถมศึกษามุกดาหาร</t>
  </si>
  <si>
    <t>คะแนนเฉลี่ยร้อยละในแต่ละระดับชั้น</t>
  </si>
  <si>
    <t>ที่</t>
  </si>
  <si>
    <t>เครือข่าย</t>
  </si>
  <si>
    <t>รหัสโรงเรียน</t>
  </si>
  <si>
    <t>ชื่อโรงเรียน</t>
  </si>
  <si>
    <t>ม.1</t>
  </si>
  <si>
    <t>ม.2</t>
  </si>
  <si>
    <t>นร.สอบ(คน)</t>
  </si>
  <si>
    <t>ไทย</t>
  </si>
  <si>
    <t>คณิต</t>
  </si>
  <si>
    <t>วิทย์</t>
  </si>
  <si>
    <t>อังกฤษ</t>
  </si>
  <si>
    <t>4 วิชา</t>
  </si>
  <si>
    <t>แก้วมุกดาหาร</t>
  </si>
  <si>
    <t>บ้านส้มป่อย 'รอดนุกูล'</t>
  </si>
  <si>
    <t>บ้านกุดโง้ง</t>
  </si>
  <si>
    <t>มุกดาลัย</t>
  </si>
  <si>
    <t>คำอาฮวนดงเย็น</t>
  </si>
  <si>
    <t>บ้านเหล่าคราม</t>
  </si>
  <si>
    <t>บ้านโคกขามเลียน</t>
  </si>
  <si>
    <t>บ้านป่งโพน</t>
  </si>
  <si>
    <t>บ้านโพนสวาง</t>
  </si>
  <si>
    <t>ไตรมิตรนวพัฒน์</t>
  </si>
  <si>
    <t>บ้านป่งเปือย</t>
  </si>
  <si>
    <t>ชุมชนโพนทราย</t>
  </si>
  <si>
    <t>คำฮีเบญจวิทย์</t>
  </si>
  <si>
    <t>เมืองน้ำทิพย์</t>
  </si>
  <si>
    <t>บ้านหนองแวง</t>
  </si>
  <si>
    <t>สะพานมิตรภาพ</t>
  </si>
  <si>
    <t>บ้านสามขามิตรภาพที่ 3</t>
  </si>
  <si>
    <t>บ้านนาตะแบง1</t>
  </si>
  <si>
    <t>แก้งโนนคำประชาสรรค์</t>
  </si>
  <si>
    <t>บ้านหนองหอยป่าหวาย</t>
  </si>
  <si>
    <t>คำชะอีก้าวหน้า</t>
  </si>
  <si>
    <t>บ้านหนองเอี่ยนดง'ราษฎร์สงเคราะห์'</t>
  </si>
  <si>
    <t>บ้านเหล่า</t>
  </si>
  <si>
    <t>บ้านโนนสังข์ศรี</t>
  </si>
  <si>
    <t>คำชะอีศึกษาพัฒน์</t>
  </si>
  <si>
    <t>บ้านตูมหวาน</t>
  </si>
  <si>
    <t>บ้านหนองเอี่ยน</t>
  </si>
  <si>
    <t>ดงหลวง</t>
  </si>
  <si>
    <t>บ้านชะโนด 2</t>
  </si>
  <si>
    <t>บ้านหนองยาง</t>
  </si>
  <si>
    <t>บ้านโสก</t>
  </si>
  <si>
    <t>ร่มเกล้า</t>
  </si>
  <si>
    <t>ชุมชนบ้านหนองบัว</t>
  </si>
  <si>
    <t>ดงหลวงตอนบน</t>
  </si>
  <si>
    <t>บ้านกกตูม</t>
  </si>
  <si>
    <t>บ้านแก้งนาง</t>
  </si>
  <si>
    <t>บ้านสานแว้</t>
  </si>
  <si>
    <t>บ้านฝั่งแดง</t>
  </si>
  <si>
    <t>ห้วยตาเปอะ</t>
  </si>
  <si>
    <t>ดอนตาล</t>
  </si>
  <si>
    <t>นาสะเม็งวิทยา</t>
  </si>
  <si>
    <t>นาหว้าประชาสรรค์</t>
  </si>
  <si>
    <t>ภูผาเทิบพัฒนา</t>
  </si>
  <si>
    <t>บ้านนาโพธิ์</t>
  </si>
  <si>
    <t>บ้านโคกหนองหล่ม</t>
  </si>
  <si>
    <t>บ้านเหล่าหมี</t>
  </si>
  <si>
    <t>สยามกลการ4</t>
  </si>
  <si>
    <t>ภูสระดอกบัว</t>
  </si>
  <si>
    <t>บ้านบาก2</t>
  </si>
  <si>
    <t>ป่าไร่ป่าชาดวิทยา</t>
  </si>
  <si>
    <t>บ้านหนองเม็ก</t>
  </si>
  <si>
    <t>บ้านนาทาม</t>
  </si>
  <si>
    <t>บ้านโนนสวาท</t>
  </si>
  <si>
    <t>คำสร้อยนาอุดม</t>
  </si>
  <si>
    <t>คณะเทศบาลนครกรุงเทพ 3</t>
  </si>
  <si>
    <t>บ้านป่าเตย</t>
  </si>
  <si>
    <t>บ้านภูแผงม้า</t>
  </si>
  <si>
    <t>ธารบังอี่</t>
  </si>
  <si>
    <t>ป่งแดงวิทยาคม</t>
  </si>
  <si>
    <t>บ้านเหล่าหลวงเตาถ่าน</t>
  </si>
  <si>
    <t>ร่มกกชัยพัฒนา</t>
  </si>
  <si>
    <t>บำรุงพงศ์อุปถัมภ์</t>
  </si>
  <si>
    <t>คีรีวงศึกษา</t>
  </si>
  <si>
    <t>บ้านบุ่ง</t>
  </si>
  <si>
    <t>เมืองหนองสูง</t>
  </si>
  <si>
    <t>บ้านงิ้ว</t>
  </si>
  <si>
    <t>บ้านโนนยาง</t>
  </si>
  <si>
    <t>หว้านใหญ่</t>
  </si>
  <si>
    <t>บ้านชะโนด 1</t>
  </si>
  <si>
    <t>สมเด็จพระศรีนครินทราบรมราชชนนี84พรรษา</t>
  </si>
  <si>
    <t>บ้านขามป้อม</t>
  </si>
  <si>
    <t>ชุมชนบ้านบางทรายน้อย</t>
  </si>
  <si>
    <t>บ้านสองคอน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</si>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</sst>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1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name val="TH SarabunPSK"/>
      <family val="2"/>
    </font>
    <font>
      <sz val="14"/>
      <color indexed="8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6" fillId="0" borderId="8" xfId="0" applyFont="1" applyBorder="1" applyAlignment="1">
      <alignment shrinkToFit="1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87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3" fillId="0" borderId="11" xfId="0" applyFont="1" applyBorder="1"/>
    <xf numFmtId="0" fontId="3" fillId="2" borderId="0" xfId="0" applyFont="1" applyFill="1"/>
    <xf numFmtId="0" fontId="10" fillId="0" borderId="8" xfId="0" applyFont="1" applyBorder="1"/>
    <xf numFmtId="0" fontId="6" fillId="0" borderId="11" xfId="0" applyFont="1" applyBorder="1" applyAlignment="1">
      <alignment shrinkToFit="1"/>
    </xf>
    <xf numFmtId="0" fontId="3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3" fillId="3" borderId="5" xfId="0" applyFont="1" applyFill="1" applyBorder="1"/>
    <xf numFmtId="0" fontId="0" fillId="3" borderId="5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A9A4-FAC8-4E09-B953-373F568ED936}">
  <dimension ref="A1:T68"/>
  <sheetViews>
    <sheetView tabSelected="1" zoomScaleNormal="100" workbookViewId="0">
      <pane ySplit="5" topLeftCell="A13" activePane="bottomLeft" state="frozen"/>
      <selection pane="bottomLeft" activeCell="K61" sqref="K61:P61"/>
    </sheetView>
  </sheetViews>
  <sheetFormatPr defaultColWidth="9" defaultRowHeight="14" x14ac:dyDescent="0.3"/>
  <cols>
    <col min="1" max="1" width="4" style="47" customWidth="1"/>
    <col min="2" max="2" width="13.33203125" customWidth="1"/>
    <col min="3" max="3" width="10.6640625" customWidth="1"/>
    <col min="4" max="4" width="22.25" customWidth="1"/>
    <col min="5" max="5" width="6.4140625" style="50" customWidth="1"/>
    <col min="6" max="6" width="6.25" style="50" customWidth="1"/>
    <col min="7" max="7" width="6.08203125" style="50" customWidth="1"/>
    <col min="8" max="8" width="5.75" style="50" customWidth="1"/>
    <col min="9" max="9" width="6.25" style="50" customWidth="1"/>
    <col min="10" max="10" width="7.25" style="51" customWidth="1"/>
    <col min="11" max="11" width="6.5" style="50" customWidth="1"/>
    <col min="12" max="12" width="5.75" style="50" customWidth="1"/>
    <col min="13" max="13" width="6.5" style="50" customWidth="1"/>
    <col min="14" max="14" width="5.58203125" style="50" customWidth="1"/>
    <col min="15" max="15" width="6.08203125" style="50" customWidth="1"/>
    <col min="16" max="16" width="6.9140625" style="52" customWidth="1"/>
  </cols>
  <sheetData>
    <row r="1" spans="1:19" s="2" customFormat="1" ht="24" x14ac:dyDescent="0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s="2" customFormat="1" ht="24" x14ac:dyDescent="0.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s="2" customFormat="1" ht="24" x14ac:dyDescent="0.8">
      <c r="A3" s="3"/>
      <c r="B3" s="4"/>
      <c r="C3" s="4"/>
      <c r="D3" s="4"/>
      <c r="E3" s="5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s="2" customFormat="1" ht="24" x14ac:dyDescent="0.8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10"/>
      <c r="K4" s="8" t="s">
        <v>8</v>
      </c>
      <c r="L4" s="9"/>
      <c r="M4" s="9"/>
      <c r="N4" s="9"/>
      <c r="O4" s="9"/>
      <c r="P4" s="9"/>
    </row>
    <row r="5" spans="1:19" s="2" customFormat="1" ht="24" x14ac:dyDescent="0.8">
      <c r="A5" s="11"/>
      <c r="B5" s="12"/>
      <c r="C5" s="12"/>
      <c r="D5" s="12"/>
      <c r="E5" s="13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5" t="s">
        <v>14</v>
      </c>
      <c r="K5" s="13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5" t="s">
        <v>14</v>
      </c>
    </row>
    <row r="6" spans="1:19" s="2" customFormat="1" ht="24" x14ac:dyDescent="0.8">
      <c r="A6" s="16">
        <v>1</v>
      </c>
      <c r="B6" s="17" t="s">
        <v>15</v>
      </c>
      <c r="C6" s="18">
        <v>1049730007</v>
      </c>
      <c r="D6" s="19" t="s">
        <v>16</v>
      </c>
      <c r="E6" s="20">
        <v>24</v>
      </c>
      <c r="F6" s="21">
        <v>58.4</v>
      </c>
      <c r="G6" s="21">
        <v>33.46</v>
      </c>
      <c r="H6" s="21">
        <v>40.19</v>
      </c>
      <c r="I6" s="21">
        <v>22.79</v>
      </c>
      <c r="J6" s="22">
        <f>AVERAGE(F6:I6)</f>
        <v>38.71</v>
      </c>
      <c r="K6" s="20">
        <v>21</v>
      </c>
      <c r="L6" s="21">
        <v>50.74</v>
      </c>
      <c r="M6" s="21">
        <v>24.38</v>
      </c>
      <c r="N6" s="21">
        <v>45.45</v>
      </c>
      <c r="O6" s="21">
        <v>26.5</v>
      </c>
      <c r="P6" s="22">
        <f>AVERAGE(L6:O6)</f>
        <v>36.767499999999998</v>
      </c>
    </row>
    <row r="7" spans="1:19" s="2" customFormat="1" ht="24" x14ac:dyDescent="0.8">
      <c r="A7" s="16">
        <v>2</v>
      </c>
      <c r="B7" s="17" t="s">
        <v>15</v>
      </c>
      <c r="C7" s="18">
        <v>1049730072</v>
      </c>
      <c r="D7" s="17" t="s">
        <v>17</v>
      </c>
      <c r="E7" s="16">
        <v>6</v>
      </c>
      <c r="F7" s="23">
        <v>34.92</v>
      </c>
      <c r="G7" s="23">
        <v>20.92</v>
      </c>
      <c r="H7" s="23">
        <v>27.75</v>
      </c>
      <c r="I7" s="23">
        <v>21.67</v>
      </c>
      <c r="J7" s="24">
        <f t="shared" ref="J7:J60" si="0">AVERAGE(F7:I7)</f>
        <v>26.315000000000001</v>
      </c>
      <c r="K7" s="16">
        <v>12</v>
      </c>
      <c r="L7" s="23">
        <v>46.58</v>
      </c>
      <c r="M7" s="23">
        <v>22.5</v>
      </c>
      <c r="N7" s="23">
        <v>31.96</v>
      </c>
      <c r="O7" s="23">
        <v>21.92</v>
      </c>
      <c r="P7" s="24">
        <f t="shared" ref="P7:P60" si="1">AVERAGE(L7:O7)</f>
        <v>30.74</v>
      </c>
    </row>
    <row r="8" spans="1:19" s="2" customFormat="1" ht="24" x14ac:dyDescent="0.8">
      <c r="A8" s="16">
        <v>3</v>
      </c>
      <c r="B8" s="17" t="s">
        <v>15</v>
      </c>
      <c r="C8" s="18">
        <v>1049730006</v>
      </c>
      <c r="D8" s="17" t="s">
        <v>18</v>
      </c>
      <c r="E8" s="16">
        <v>115</v>
      </c>
      <c r="F8" s="23">
        <v>45.39</v>
      </c>
      <c r="G8" s="23">
        <v>23.47</v>
      </c>
      <c r="H8" s="23">
        <v>33.700000000000003</v>
      </c>
      <c r="I8" s="23">
        <v>26.83</v>
      </c>
      <c r="J8" s="24">
        <f t="shared" si="0"/>
        <v>32.347499999999997</v>
      </c>
      <c r="K8" s="16">
        <v>115</v>
      </c>
      <c r="L8" s="23">
        <v>42.17</v>
      </c>
      <c r="M8" s="23">
        <v>21.82</v>
      </c>
      <c r="N8" s="23">
        <v>28.68</v>
      </c>
      <c r="O8" s="23">
        <v>26.87</v>
      </c>
      <c r="P8" s="24">
        <f t="shared" si="1"/>
        <v>29.885000000000002</v>
      </c>
    </row>
    <row r="9" spans="1:19" s="2" customFormat="1" ht="24" x14ac:dyDescent="0.8">
      <c r="A9" s="16">
        <v>4</v>
      </c>
      <c r="B9" s="17" t="s">
        <v>19</v>
      </c>
      <c r="C9" s="18">
        <v>1049730022</v>
      </c>
      <c r="D9" s="17" t="s">
        <v>20</v>
      </c>
      <c r="E9" s="16">
        <v>16</v>
      </c>
      <c r="F9" s="25">
        <v>34.69</v>
      </c>
      <c r="G9" s="23">
        <v>24.38</v>
      </c>
      <c r="H9" s="23">
        <v>29.53</v>
      </c>
      <c r="I9" s="23">
        <v>19</v>
      </c>
      <c r="J9" s="24">
        <f t="shared" si="0"/>
        <v>26.9</v>
      </c>
      <c r="K9" s="16">
        <v>13</v>
      </c>
      <c r="L9" s="23">
        <v>34.15</v>
      </c>
      <c r="M9" s="23">
        <v>21.92</v>
      </c>
      <c r="N9" s="23">
        <v>27.27</v>
      </c>
      <c r="O9" s="23">
        <v>21.46</v>
      </c>
      <c r="P9" s="24">
        <f t="shared" si="1"/>
        <v>26.200000000000003</v>
      </c>
      <c r="S9" s="26"/>
    </row>
    <row r="10" spans="1:19" s="2" customFormat="1" ht="24" x14ac:dyDescent="0.8">
      <c r="A10" s="16">
        <v>5</v>
      </c>
      <c r="B10" s="17" t="s">
        <v>19</v>
      </c>
      <c r="C10" s="18">
        <v>1049730031</v>
      </c>
      <c r="D10" s="17" t="s">
        <v>21</v>
      </c>
      <c r="E10" s="27">
        <v>9</v>
      </c>
      <c r="F10" s="28">
        <v>49.89</v>
      </c>
      <c r="G10" s="28">
        <v>25.11</v>
      </c>
      <c r="H10" s="28">
        <v>31.94</v>
      </c>
      <c r="I10" s="28">
        <v>27.78</v>
      </c>
      <c r="J10" s="24">
        <f t="shared" si="0"/>
        <v>33.68</v>
      </c>
      <c r="K10" s="27">
        <v>14</v>
      </c>
      <c r="L10" s="28">
        <v>47.17</v>
      </c>
      <c r="M10" s="28">
        <v>21.21</v>
      </c>
      <c r="N10" s="28">
        <v>32.75</v>
      </c>
      <c r="O10" s="28">
        <v>26.93</v>
      </c>
      <c r="P10" s="24">
        <f t="shared" si="1"/>
        <v>32.015000000000001</v>
      </c>
    </row>
    <row r="11" spans="1:19" s="2" customFormat="1" ht="24" x14ac:dyDescent="0.8">
      <c r="A11" s="16">
        <v>6</v>
      </c>
      <c r="B11" s="17" t="s">
        <v>19</v>
      </c>
      <c r="C11" s="18">
        <v>1049730033</v>
      </c>
      <c r="D11" s="17" t="s">
        <v>22</v>
      </c>
      <c r="E11" s="27">
        <v>17</v>
      </c>
      <c r="F11" s="28">
        <v>39.794117647058826</v>
      </c>
      <c r="G11" s="28">
        <v>22.117647058823529</v>
      </c>
      <c r="H11" s="28">
        <v>29.764705882352942</v>
      </c>
      <c r="I11" s="28">
        <v>21.823529411764707</v>
      </c>
      <c r="J11" s="24">
        <f t="shared" si="0"/>
        <v>28.375000000000004</v>
      </c>
      <c r="K11" s="27">
        <v>7</v>
      </c>
      <c r="L11" s="28">
        <v>39.5</v>
      </c>
      <c r="M11" s="28">
        <v>20.29</v>
      </c>
      <c r="N11" s="28">
        <v>22.785714285714285</v>
      </c>
      <c r="O11" s="28">
        <v>21.285714285714285</v>
      </c>
      <c r="P11" s="24">
        <f t="shared" si="1"/>
        <v>25.965357142857144</v>
      </c>
    </row>
    <row r="12" spans="1:19" s="2" customFormat="1" ht="24" x14ac:dyDescent="0.8">
      <c r="A12" s="16">
        <v>7</v>
      </c>
      <c r="B12" s="17" t="s">
        <v>19</v>
      </c>
      <c r="C12" s="18">
        <v>1049730034</v>
      </c>
      <c r="D12" s="17" t="s">
        <v>23</v>
      </c>
      <c r="E12" s="27">
        <v>18</v>
      </c>
      <c r="F12" s="28">
        <v>35.25</v>
      </c>
      <c r="G12" s="28">
        <v>32.32</v>
      </c>
      <c r="H12" s="28">
        <v>29.14</v>
      </c>
      <c r="I12" s="28">
        <v>22.94</v>
      </c>
      <c r="J12" s="24">
        <f t="shared" si="0"/>
        <v>29.912499999999998</v>
      </c>
      <c r="K12" s="27">
        <v>8</v>
      </c>
      <c r="L12" s="28">
        <v>53.81</v>
      </c>
      <c r="M12" s="28">
        <v>24.25</v>
      </c>
      <c r="N12" s="28">
        <v>33.130000000000003</v>
      </c>
      <c r="O12" s="28">
        <v>22.13</v>
      </c>
      <c r="P12" s="24">
        <f t="shared" si="1"/>
        <v>33.33</v>
      </c>
      <c r="S12" s="26"/>
    </row>
    <row r="13" spans="1:19" s="2" customFormat="1" ht="24" x14ac:dyDescent="0.8">
      <c r="A13" s="16">
        <v>8</v>
      </c>
      <c r="B13" s="17" t="s">
        <v>24</v>
      </c>
      <c r="C13" s="18">
        <v>1049730037</v>
      </c>
      <c r="D13" s="17" t="s">
        <v>25</v>
      </c>
      <c r="E13" s="27">
        <v>9</v>
      </c>
      <c r="F13" s="28">
        <v>41.56</v>
      </c>
      <c r="G13" s="28">
        <v>21</v>
      </c>
      <c r="H13" s="28">
        <v>32.39</v>
      </c>
      <c r="I13" s="28">
        <v>25.89</v>
      </c>
      <c r="J13" s="24">
        <f t="shared" si="0"/>
        <v>30.21</v>
      </c>
      <c r="K13" s="27">
        <v>4</v>
      </c>
      <c r="L13" s="28">
        <v>50.38</v>
      </c>
      <c r="M13" s="28">
        <v>27.25</v>
      </c>
      <c r="N13" s="28">
        <v>37.880000000000003</v>
      </c>
      <c r="O13" s="28">
        <v>24</v>
      </c>
      <c r="P13" s="24">
        <f t="shared" si="1"/>
        <v>34.877499999999998</v>
      </c>
      <c r="S13" s="26"/>
    </row>
    <row r="14" spans="1:19" s="2" customFormat="1" ht="24" x14ac:dyDescent="0.8">
      <c r="A14" s="16">
        <v>9</v>
      </c>
      <c r="B14" s="17" t="s">
        <v>24</v>
      </c>
      <c r="C14" s="18">
        <v>1049730068</v>
      </c>
      <c r="D14" s="17" t="s">
        <v>26</v>
      </c>
      <c r="E14" s="27">
        <v>6</v>
      </c>
      <c r="F14" s="28">
        <v>50.08</v>
      </c>
      <c r="G14" s="28">
        <v>24.5</v>
      </c>
      <c r="H14" s="28">
        <v>34</v>
      </c>
      <c r="I14" s="28">
        <v>29.33</v>
      </c>
      <c r="J14" s="24">
        <f t="shared" si="0"/>
        <v>34.477499999999999</v>
      </c>
      <c r="K14" s="27">
        <v>13</v>
      </c>
      <c r="L14" s="28">
        <v>52.96</v>
      </c>
      <c r="M14" s="28">
        <v>35.270000000000003</v>
      </c>
      <c r="N14" s="28">
        <v>55.81</v>
      </c>
      <c r="O14" s="28">
        <v>33.42</v>
      </c>
      <c r="P14" s="24">
        <f t="shared" si="1"/>
        <v>44.365000000000009</v>
      </c>
      <c r="S14" s="26"/>
    </row>
    <row r="15" spans="1:19" s="2" customFormat="1" ht="24" x14ac:dyDescent="0.8">
      <c r="A15" s="16">
        <v>10</v>
      </c>
      <c r="B15" s="17" t="s">
        <v>24</v>
      </c>
      <c r="C15" s="18">
        <v>1049730045</v>
      </c>
      <c r="D15" s="17" t="s">
        <v>27</v>
      </c>
      <c r="E15" s="27">
        <v>11</v>
      </c>
      <c r="F15" s="28">
        <v>36.229999999999997</v>
      </c>
      <c r="G15" s="28">
        <v>24.27</v>
      </c>
      <c r="H15" s="28">
        <v>59.45</v>
      </c>
      <c r="I15" s="28">
        <v>20.18</v>
      </c>
      <c r="J15" s="24">
        <f t="shared" si="0"/>
        <v>35.032499999999999</v>
      </c>
      <c r="K15" s="27">
        <v>13</v>
      </c>
      <c r="L15" s="28">
        <v>40.81</v>
      </c>
      <c r="M15" s="28">
        <v>25.23</v>
      </c>
      <c r="N15" s="28">
        <v>37.92</v>
      </c>
      <c r="O15" s="28">
        <v>23.38</v>
      </c>
      <c r="P15" s="24">
        <f t="shared" si="1"/>
        <v>31.835000000000001</v>
      </c>
      <c r="S15" s="26"/>
    </row>
    <row r="16" spans="1:19" s="2" customFormat="1" ht="24" x14ac:dyDescent="0.8">
      <c r="A16" s="16">
        <v>11</v>
      </c>
      <c r="B16" s="17" t="s">
        <v>28</v>
      </c>
      <c r="C16" s="18">
        <v>1049730023</v>
      </c>
      <c r="D16" s="17" t="s">
        <v>29</v>
      </c>
      <c r="E16" s="16">
        <v>22</v>
      </c>
      <c r="F16" s="23">
        <v>38.61</v>
      </c>
      <c r="G16" s="23">
        <v>22.8</v>
      </c>
      <c r="H16" s="23">
        <v>32.14</v>
      </c>
      <c r="I16" s="23">
        <v>24.48</v>
      </c>
      <c r="J16" s="24">
        <f>AVERAGE(F16:I16)</f>
        <v>29.5075</v>
      </c>
      <c r="K16" s="16">
        <v>13</v>
      </c>
      <c r="L16" s="23">
        <v>40.5</v>
      </c>
      <c r="M16" s="23">
        <v>21.42</v>
      </c>
      <c r="N16" s="23">
        <v>26.96</v>
      </c>
      <c r="O16" s="23">
        <v>23.81</v>
      </c>
      <c r="P16" s="24">
        <f>AVERAGE(L16:O16)</f>
        <v>28.172499999999999</v>
      </c>
    </row>
    <row r="17" spans="1:16" s="2" customFormat="1" ht="24" x14ac:dyDescent="0.8">
      <c r="A17" s="16">
        <v>12</v>
      </c>
      <c r="B17" s="17" t="s">
        <v>30</v>
      </c>
      <c r="C17" s="18">
        <v>1049730008</v>
      </c>
      <c r="D17" s="17" t="s">
        <v>31</v>
      </c>
      <c r="E17" s="16">
        <v>27</v>
      </c>
      <c r="F17" s="23">
        <v>40.64</v>
      </c>
      <c r="G17" s="23">
        <v>23.41</v>
      </c>
      <c r="H17" s="23">
        <v>36.78</v>
      </c>
      <c r="I17" s="23">
        <v>22.07</v>
      </c>
      <c r="J17" s="24">
        <f>AVERAGE(F17:I17)</f>
        <v>30.725000000000001</v>
      </c>
      <c r="K17" s="16">
        <v>29</v>
      </c>
      <c r="L17" s="23">
        <v>40.21</v>
      </c>
      <c r="M17" s="23">
        <v>22.52</v>
      </c>
      <c r="N17" s="23">
        <v>30.57</v>
      </c>
      <c r="O17" s="23">
        <v>45.72</v>
      </c>
      <c r="P17" s="24">
        <f>AVERAGE(L17:O17)</f>
        <v>34.755000000000003</v>
      </c>
    </row>
    <row r="18" spans="1:16" s="2" customFormat="1" ht="24" x14ac:dyDescent="0.8">
      <c r="A18" s="16">
        <v>13</v>
      </c>
      <c r="B18" s="17" t="s">
        <v>30</v>
      </c>
      <c r="C18" s="18">
        <v>1049730012</v>
      </c>
      <c r="D18" s="17" t="s">
        <v>32</v>
      </c>
      <c r="E18" s="27">
        <v>28</v>
      </c>
      <c r="F18" s="28">
        <v>35.69</v>
      </c>
      <c r="G18" s="28">
        <v>23.31</v>
      </c>
      <c r="H18" s="28">
        <v>34.67</v>
      </c>
      <c r="I18" s="28">
        <v>22.79</v>
      </c>
      <c r="J18" s="24">
        <f t="shared" si="0"/>
        <v>29.115000000000002</v>
      </c>
      <c r="K18" s="27">
        <v>25</v>
      </c>
      <c r="L18" s="28">
        <v>39.04</v>
      </c>
      <c r="M18" s="28">
        <v>23.25</v>
      </c>
      <c r="N18" s="28">
        <v>28.34</v>
      </c>
      <c r="O18" s="28">
        <v>23.32</v>
      </c>
      <c r="P18" s="24">
        <f t="shared" si="1"/>
        <v>28.487499999999997</v>
      </c>
    </row>
    <row r="19" spans="1:16" s="2" customFormat="1" ht="24" x14ac:dyDescent="0.8">
      <c r="A19" s="16">
        <v>14</v>
      </c>
      <c r="B19" s="17" t="s">
        <v>30</v>
      </c>
      <c r="C19" s="18">
        <v>1049730015</v>
      </c>
      <c r="D19" s="17" t="s">
        <v>33</v>
      </c>
      <c r="E19" s="27">
        <v>5</v>
      </c>
      <c r="F19" s="28">
        <v>43.9</v>
      </c>
      <c r="G19" s="28">
        <v>26.4</v>
      </c>
      <c r="H19" s="28">
        <v>30.3</v>
      </c>
      <c r="I19" s="28">
        <v>24.5</v>
      </c>
      <c r="J19" s="24">
        <f>AVERAGE(F19:I19)</f>
        <v>31.274999999999999</v>
      </c>
      <c r="K19" s="27">
        <v>8</v>
      </c>
      <c r="L19" s="28">
        <v>40.19</v>
      </c>
      <c r="M19" s="28">
        <v>23</v>
      </c>
      <c r="N19" s="28">
        <v>30.75</v>
      </c>
      <c r="O19" s="28">
        <v>19.63</v>
      </c>
      <c r="P19" s="29">
        <f>AVERAGE(L19:O19)</f>
        <v>28.392499999999998</v>
      </c>
    </row>
    <row r="20" spans="1:16" s="2" customFormat="1" ht="24" x14ac:dyDescent="0.8">
      <c r="A20" s="16">
        <v>15</v>
      </c>
      <c r="B20" s="17" t="s">
        <v>30</v>
      </c>
      <c r="C20" s="18">
        <v>1049730048</v>
      </c>
      <c r="D20" s="17" t="s">
        <v>34</v>
      </c>
      <c r="E20" s="16">
        <v>10</v>
      </c>
      <c r="F20" s="23">
        <v>43.95</v>
      </c>
      <c r="G20" s="23">
        <v>23.6</v>
      </c>
      <c r="H20" s="23">
        <v>29.75</v>
      </c>
      <c r="I20" s="23">
        <v>24.5</v>
      </c>
      <c r="J20" s="24">
        <f t="shared" ref="J20:J23" si="2">AVERAGE(F20:I20)</f>
        <v>30.450000000000003</v>
      </c>
      <c r="K20" s="16">
        <v>17</v>
      </c>
      <c r="L20" s="23">
        <v>44.07</v>
      </c>
      <c r="M20" s="23">
        <v>22.12</v>
      </c>
      <c r="N20" s="23">
        <v>23.32</v>
      </c>
      <c r="O20" s="23">
        <v>25.18</v>
      </c>
      <c r="P20" s="24">
        <f>AVERAGE(L20:O20)</f>
        <v>28.672499999999999</v>
      </c>
    </row>
    <row r="21" spans="1:16" s="2" customFormat="1" ht="24" x14ac:dyDescent="0.8">
      <c r="A21" s="16">
        <v>16</v>
      </c>
      <c r="B21" s="17" t="s">
        <v>35</v>
      </c>
      <c r="C21" s="18">
        <v>1049730084</v>
      </c>
      <c r="D21" s="30" t="s">
        <v>36</v>
      </c>
      <c r="E21" s="16">
        <v>16</v>
      </c>
      <c r="F21" s="23">
        <v>55.81</v>
      </c>
      <c r="G21" s="23">
        <v>26.59</v>
      </c>
      <c r="H21" s="23">
        <v>39.97</v>
      </c>
      <c r="I21" s="23">
        <v>29.97</v>
      </c>
      <c r="J21" s="24">
        <f t="shared" si="2"/>
        <v>38.085000000000001</v>
      </c>
      <c r="K21" s="16">
        <v>15</v>
      </c>
      <c r="L21" s="23">
        <v>49.5</v>
      </c>
      <c r="M21" s="23">
        <v>27.73</v>
      </c>
      <c r="N21" s="23">
        <v>38.869999999999997</v>
      </c>
      <c r="O21" s="23">
        <v>30.83</v>
      </c>
      <c r="P21" s="24">
        <f t="shared" ref="P21:P23" si="3">AVERAGE(L21:O21)</f>
        <v>36.732500000000002</v>
      </c>
    </row>
    <row r="22" spans="1:16" s="2" customFormat="1" ht="24" x14ac:dyDescent="0.8">
      <c r="A22" s="16">
        <v>17</v>
      </c>
      <c r="B22" s="17" t="s">
        <v>35</v>
      </c>
      <c r="C22" s="18">
        <v>1049730085</v>
      </c>
      <c r="D22" s="30" t="s">
        <v>37</v>
      </c>
      <c r="E22" s="16">
        <v>8</v>
      </c>
      <c r="F22" s="23">
        <v>52.69</v>
      </c>
      <c r="G22" s="23">
        <v>18.88</v>
      </c>
      <c r="H22" s="23">
        <v>36.94</v>
      </c>
      <c r="I22" s="23">
        <v>23.13</v>
      </c>
      <c r="J22" s="24">
        <f t="shared" si="2"/>
        <v>32.909999999999997</v>
      </c>
      <c r="K22" s="16">
        <v>14</v>
      </c>
      <c r="L22" s="23">
        <v>41.14</v>
      </c>
      <c r="M22" s="23">
        <v>29.57</v>
      </c>
      <c r="N22" s="23">
        <v>30.86</v>
      </c>
      <c r="O22" s="23">
        <v>21.64</v>
      </c>
      <c r="P22" s="24">
        <f t="shared" si="3"/>
        <v>30.802500000000002</v>
      </c>
    </row>
    <row r="23" spans="1:16" s="2" customFormat="1" ht="24" x14ac:dyDescent="0.8">
      <c r="A23" s="16">
        <v>18</v>
      </c>
      <c r="B23" s="17" t="s">
        <v>35</v>
      </c>
      <c r="C23" s="18">
        <v>1049730081</v>
      </c>
      <c r="D23" s="31" t="s">
        <v>38</v>
      </c>
      <c r="E23" s="16">
        <v>24</v>
      </c>
      <c r="F23" s="23">
        <v>43.15</v>
      </c>
      <c r="G23" s="23">
        <v>36.19</v>
      </c>
      <c r="H23" s="23">
        <v>40.130000000000003</v>
      </c>
      <c r="I23" s="23">
        <v>31.48</v>
      </c>
      <c r="J23" s="24">
        <f t="shared" si="2"/>
        <v>37.737499999999997</v>
      </c>
      <c r="K23" s="16">
        <v>13</v>
      </c>
      <c r="L23" s="23">
        <v>42.62</v>
      </c>
      <c r="M23" s="23">
        <v>38.31</v>
      </c>
      <c r="N23" s="23">
        <v>34.35</v>
      </c>
      <c r="O23" s="23">
        <v>30.31</v>
      </c>
      <c r="P23" s="24">
        <f t="shared" si="3"/>
        <v>36.397500000000001</v>
      </c>
    </row>
    <row r="24" spans="1:16" s="2" customFormat="1" ht="24" x14ac:dyDescent="0.8">
      <c r="A24" s="16">
        <v>19</v>
      </c>
      <c r="B24" s="17" t="s">
        <v>39</v>
      </c>
      <c r="C24" s="18">
        <v>1049730090</v>
      </c>
      <c r="D24" s="17" t="s">
        <v>40</v>
      </c>
      <c r="E24" s="27">
        <v>9</v>
      </c>
      <c r="F24" s="28">
        <v>40.94</v>
      </c>
      <c r="G24" s="28">
        <v>23.11</v>
      </c>
      <c r="H24" s="28">
        <v>24.06</v>
      </c>
      <c r="I24" s="28">
        <v>20.22</v>
      </c>
      <c r="J24" s="24">
        <f t="shared" si="0"/>
        <v>27.0825</v>
      </c>
      <c r="K24" s="27">
        <v>8</v>
      </c>
      <c r="L24" s="28">
        <v>35.5</v>
      </c>
      <c r="M24" s="28">
        <v>24.38</v>
      </c>
      <c r="N24" s="28">
        <v>25.44</v>
      </c>
      <c r="O24" s="28">
        <v>26</v>
      </c>
      <c r="P24" s="24">
        <f t="shared" si="1"/>
        <v>27.83</v>
      </c>
    </row>
    <row r="25" spans="1:16" s="2" customFormat="1" ht="24" x14ac:dyDescent="0.8">
      <c r="A25" s="16">
        <v>20</v>
      </c>
      <c r="B25" s="17" t="s">
        <v>39</v>
      </c>
      <c r="C25" s="18">
        <v>1049730107</v>
      </c>
      <c r="D25" s="17" t="s">
        <v>41</v>
      </c>
      <c r="E25" s="27">
        <v>9</v>
      </c>
      <c r="F25" s="28">
        <v>33.28</v>
      </c>
      <c r="G25" s="28">
        <v>19.61</v>
      </c>
      <c r="H25" s="28">
        <v>21.67</v>
      </c>
      <c r="I25" s="28">
        <v>23.94</v>
      </c>
      <c r="J25" s="24">
        <f t="shared" si="0"/>
        <v>24.625</v>
      </c>
      <c r="K25" s="27">
        <v>17</v>
      </c>
      <c r="L25" s="28">
        <v>37.71</v>
      </c>
      <c r="M25" s="28">
        <v>20.09</v>
      </c>
      <c r="N25" s="28">
        <v>28.09</v>
      </c>
      <c r="O25" s="28">
        <v>26.12</v>
      </c>
      <c r="P25" s="24">
        <f t="shared" si="1"/>
        <v>28.002500000000001</v>
      </c>
    </row>
    <row r="26" spans="1:16" s="2" customFormat="1" ht="24" x14ac:dyDescent="0.8">
      <c r="A26" s="16">
        <v>21</v>
      </c>
      <c r="B26" s="17" t="s">
        <v>42</v>
      </c>
      <c r="C26" s="18">
        <v>1049730206</v>
      </c>
      <c r="D26" s="17" t="s">
        <v>43</v>
      </c>
      <c r="E26" s="27">
        <v>25</v>
      </c>
      <c r="F26" s="28">
        <v>37.520000000000003</v>
      </c>
      <c r="G26" s="28">
        <v>21.52</v>
      </c>
      <c r="H26" s="28">
        <v>29.36</v>
      </c>
      <c r="I26" s="28">
        <v>32.76</v>
      </c>
      <c r="J26" s="24">
        <f t="shared" si="0"/>
        <v>30.29</v>
      </c>
      <c r="K26" s="27">
        <v>24</v>
      </c>
      <c r="L26" s="28">
        <v>45.1</v>
      </c>
      <c r="M26" s="28">
        <v>24.83</v>
      </c>
      <c r="N26" s="28">
        <v>33.47</v>
      </c>
      <c r="O26" s="28">
        <v>26.1</v>
      </c>
      <c r="P26" s="24">
        <f t="shared" si="1"/>
        <v>32.375</v>
      </c>
    </row>
    <row r="27" spans="1:16" s="2" customFormat="1" ht="24" x14ac:dyDescent="0.8">
      <c r="A27" s="16">
        <v>22</v>
      </c>
      <c r="B27" s="17" t="s">
        <v>42</v>
      </c>
      <c r="C27" s="18">
        <v>1049730208</v>
      </c>
      <c r="D27" s="17" t="s">
        <v>44</v>
      </c>
      <c r="E27" s="27">
        <v>27</v>
      </c>
      <c r="F27" s="28">
        <v>40</v>
      </c>
      <c r="G27" s="28">
        <v>23.67</v>
      </c>
      <c r="H27" s="28">
        <v>31.22</v>
      </c>
      <c r="I27" s="28">
        <v>24.09</v>
      </c>
      <c r="J27" s="24">
        <f t="shared" si="0"/>
        <v>29.745000000000001</v>
      </c>
      <c r="K27" s="27">
        <v>41</v>
      </c>
      <c r="L27" s="28">
        <v>44.52</v>
      </c>
      <c r="M27" s="28">
        <v>23.15</v>
      </c>
      <c r="N27" s="28">
        <v>31.41</v>
      </c>
      <c r="O27" s="28">
        <v>21.96</v>
      </c>
      <c r="P27" s="24">
        <f t="shared" si="1"/>
        <v>30.259999999999998</v>
      </c>
    </row>
    <row r="28" spans="1:16" s="2" customFormat="1" ht="24" x14ac:dyDescent="0.8">
      <c r="A28" s="16">
        <v>23</v>
      </c>
      <c r="B28" s="17" t="s">
        <v>42</v>
      </c>
      <c r="C28" s="18">
        <v>1049730186</v>
      </c>
      <c r="D28" s="17" t="s">
        <v>45</v>
      </c>
      <c r="E28" s="27">
        <v>15</v>
      </c>
      <c r="F28" s="28">
        <v>42.7</v>
      </c>
      <c r="G28" s="28">
        <v>25.4</v>
      </c>
      <c r="H28" s="28">
        <v>32.4</v>
      </c>
      <c r="I28" s="28">
        <v>24.47</v>
      </c>
      <c r="J28" s="24">
        <f t="shared" si="0"/>
        <v>31.2425</v>
      </c>
      <c r="K28" s="27">
        <v>15</v>
      </c>
      <c r="L28" s="28">
        <v>33.270000000000003</v>
      </c>
      <c r="M28" s="28">
        <v>20.5</v>
      </c>
      <c r="N28" s="27">
        <v>27.8</v>
      </c>
      <c r="O28" s="28">
        <v>24.7</v>
      </c>
      <c r="P28" s="24">
        <f t="shared" si="1"/>
        <v>26.567500000000003</v>
      </c>
    </row>
    <row r="29" spans="1:16" s="2" customFormat="1" ht="24" x14ac:dyDescent="0.8">
      <c r="A29" s="16">
        <v>24</v>
      </c>
      <c r="B29" s="17" t="s">
        <v>42</v>
      </c>
      <c r="C29" s="18">
        <v>1049730195</v>
      </c>
      <c r="D29" s="17" t="s">
        <v>46</v>
      </c>
      <c r="E29" s="27">
        <v>34</v>
      </c>
      <c r="F29" s="28">
        <v>37.130000000000003</v>
      </c>
      <c r="G29" s="28">
        <v>21.97</v>
      </c>
      <c r="H29" s="28">
        <v>26.55</v>
      </c>
      <c r="I29" s="28">
        <v>25.47</v>
      </c>
      <c r="J29" s="24">
        <f t="shared" si="0"/>
        <v>27.78</v>
      </c>
      <c r="K29" s="27">
        <v>35</v>
      </c>
      <c r="L29" s="28">
        <v>34</v>
      </c>
      <c r="M29" s="28">
        <v>20.77</v>
      </c>
      <c r="N29" s="28">
        <v>25.24</v>
      </c>
      <c r="O29" s="28">
        <v>19.95</v>
      </c>
      <c r="P29" s="24">
        <f t="shared" si="1"/>
        <v>24.99</v>
      </c>
    </row>
    <row r="30" spans="1:16" s="2" customFormat="1" ht="24" x14ac:dyDescent="0.8">
      <c r="A30" s="16">
        <v>25</v>
      </c>
      <c r="B30" s="17" t="s">
        <v>42</v>
      </c>
      <c r="C30" s="18">
        <v>1049730205</v>
      </c>
      <c r="D30" s="17" t="s">
        <v>47</v>
      </c>
      <c r="E30" s="27">
        <v>20</v>
      </c>
      <c r="F30" s="28">
        <v>47.924999999999997</v>
      </c>
      <c r="G30" s="28">
        <v>25.925000000000001</v>
      </c>
      <c r="H30" s="28">
        <v>32.975000000000001</v>
      </c>
      <c r="I30" s="28">
        <v>28.625</v>
      </c>
      <c r="J30" s="24">
        <f t="shared" si="0"/>
        <v>33.862499999999997</v>
      </c>
      <c r="K30" s="27">
        <v>21</v>
      </c>
      <c r="L30" s="28">
        <v>57.428571428571431</v>
      </c>
      <c r="M30" s="28">
        <v>33.61904761904762</v>
      </c>
      <c r="N30" s="28">
        <v>34.6</v>
      </c>
      <c r="O30" s="28">
        <v>36.69047619047619</v>
      </c>
      <c r="P30" s="24">
        <f t="shared" si="1"/>
        <v>40.584523809523816</v>
      </c>
    </row>
    <row r="31" spans="1:16" s="2" customFormat="1" ht="24" x14ac:dyDescent="0.8">
      <c r="A31" s="16">
        <v>26</v>
      </c>
      <c r="B31" s="17" t="s">
        <v>48</v>
      </c>
      <c r="C31" s="18">
        <v>1049730187</v>
      </c>
      <c r="D31" s="17" t="s">
        <v>49</v>
      </c>
      <c r="E31" s="27">
        <v>16</v>
      </c>
      <c r="F31" s="28">
        <v>39.47</v>
      </c>
      <c r="G31" s="28">
        <v>22.72</v>
      </c>
      <c r="H31" s="28">
        <v>31.97</v>
      </c>
      <c r="I31" s="28">
        <v>24.63</v>
      </c>
      <c r="J31" s="24">
        <f t="shared" si="0"/>
        <v>29.697499999999998</v>
      </c>
      <c r="K31" s="27">
        <v>17</v>
      </c>
      <c r="L31" s="28">
        <v>46.12</v>
      </c>
      <c r="M31" s="28">
        <v>31.85</v>
      </c>
      <c r="N31" s="28">
        <v>29.85</v>
      </c>
      <c r="O31" s="28">
        <v>21.47</v>
      </c>
      <c r="P31" s="24">
        <f t="shared" si="1"/>
        <v>32.322499999999998</v>
      </c>
    </row>
    <row r="32" spans="1:16" s="2" customFormat="1" ht="24" x14ac:dyDescent="0.8">
      <c r="A32" s="16">
        <v>27</v>
      </c>
      <c r="B32" s="17" t="s">
        <v>48</v>
      </c>
      <c r="C32" s="18">
        <v>1049730188</v>
      </c>
      <c r="D32" s="17" t="s">
        <v>50</v>
      </c>
      <c r="E32" s="27">
        <v>25</v>
      </c>
      <c r="F32" s="28">
        <v>40.619999999999997</v>
      </c>
      <c r="G32" s="28">
        <v>26</v>
      </c>
      <c r="H32" s="28">
        <v>22.72</v>
      </c>
      <c r="I32" s="28">
        <v>20.22</v>
      </c>
      <c r="J32" s="24">
        <f t="shared" si="0"/>
        <v>27.39</v>
      </c>
      <c r="K32" s="27">
        <v>26</v>
      </c>
      <c r="L32" s="28">
        <v>31.04</v>
      </c>
      <c r="M32" s="28">
        <v>33.799999999999997</v>
      </c>
      <c r="N32" s="28">
        <v>26.89</v>
      </c>
      <c r="O32" s="28">
        <v>23.06</v>
      </c>
      <c r="P32" s="24">
        <f t="shared" si="1"/>
        <v>28.697500000000002</v>
      </c>
    </row>
    <row r="33" spans="1:20" s="2" customFormat="1" ht="24" x14ac:dyDescent="0.8">
      <c r="A33" s="16">
        <v>28</v>
      </c>
      <c r="B33" s="17" t="s">
        <v>48</v>
      </c>
      <c r="C33" s="18">
        <v>1049730193</v>
      </c>
      <c r="D33" s="17" t="s">
        <v>51</v>
      </c>
      <c r="E33" s="27">
        <v>17</v>
      </c>
      <c r="F33" s="28">
        <v>48.18</v>
      </c>
      <c r="G33" s="28">
        <v>30.18</v>
      </c>
      <c r="H33" s="28">
        <v>49.09</v>
      </c>
      <c r="I33" s="28">
        <v>56.53</v>
      </c>
      <c r="J33" s="24">
        <f t="shared" si="0"/>
        <v>45.995000000000005</v>
      </c>
      <c r="K33" s="27">
        <v>13</v>
      </c>
      <c r="L33" s="28">
        <v>45.35</v>
      </c>
      <c r="M33" s="28">
        <v>25.77</v>
      </c>
      <c r="N33" s="28">
        <v>35.58</v>
      </c>
      <c r="O33" s="28">
        <v>51.85</v>
      </c>
      <c r="P33" s="24">
        <f t="shared" si="1"/>
        <v>39.637500000000003</v>
      </c>
    </row>
    <row r="34" spans="1:20" s="2" customFormat="1" ht="24" x14ac:dyDescent="0.8">
      <c r="A34" s="16">
        <v>29</v>
      </c>
      <c r="B34" s="17" t="s">
        <v>48</v>
      </c>
      <c r="C34" s="18">
        <v>1049730199</v>
      </c>
      <c r="D34" s="17" t="s">
        <v>52</v>
      </c>
      <c r="E34" s="27">
        <v>50</v>
      </c>
      <c r="F34" s="28">
        <v>30.98</v>
      </c>
      <c r="G34" s="28">
        <v>16.91</v>
      </c>
      <c r="H34" s="28">
        <v>23.52</v>
      </c>
      <c r="I34" s="28">
        <v>19.190000000000001</v>
      </c>
      <c r="J34" s="24">
        <f t="shared" si="0"/>
        <v>22.65</v>
      </c>
      <c r="K34" s="27">
        <v>35</v>
      </c>
      <c r="L34" s="28">
        <v>23.3</v>
      </c>
      <c r="M34" s="28">
        <v>14.26</v>
      </c>
      <c r="N34" s="28">
        <v>16.23</v>
      </c>
      <c r="O34" s="28">
        <v>18.72</v>
      </c>
      <c r="P34" s="24">
        <f t="shared" si="1"/>
        <v>18.127500000000001</v>
      </c>
    </row>
    <row r="35" spans="1:20" s="2" customFormat="1" ht="24" x14ac:dyDescent="0.8">
      <c r="A35" s="16">
        <v>30</v>
      </c>
      <c r="B35" s="17" t="s">
        <v>48</v>
      </c>
      <c r="C35" s="18">
        <v>1049730095</v>
      </c>
      <c r="D35" s="17" t="s">
        <v>53</v>
      </c>
      <c r="E35" s="27">
        <v>20</v>
      </c>
      <c r="F35" s="28">
        <v>43.6</v>
      </c>
      <c r="G35" s="28">
        <v>29.39</v>
      </c>
      <c r="H35" s="28">
        <v>29.86</v>
      </c>
      <c r="I35" s="28">
        <v>22.41</v>
      </c>
      <c r="J35" s="24">
        <f t="shared" si="0"/>
        <v>31.315000000000001</v>
      </c>
      <c r="K35" s="27">
        <v>28</v>
      </c>
      <c r="L35" s="28">
        <v>26.64</v>
      </c>
      <c r="M35" s="28">
        <v>26.54</v>
      </c>
      <c r="N35" s="28">
        <v>23.05</v>
      </c>
      <c r="O35" s="28">
        <v>18.600000000000001</v>
      </c>
      <c r="P35" s="24">
        <f t="shared" si="1"/>
        <v>23.707500000000003</v>
      </c>
    </row>
    <row r="36" spans="1:20" s="2" customFormat="1" ht="24" x14ac:dyDescent="0.8">
      <c r="A36" s="16">
        <v>31</v>
      </c>
      <c r="B36" s="17" t="s">
        <v>54</v>
      </c>
      <c r="C36" s="32">
        <v>1049730117</v>
      </c>
      <c r="D36" s="17" t="s">
        <v>55</v>
      </c>
      <c r="E36" s="27">
        <v>21</v>
      </c>
      <c r="F36" s="28">
        <v>34.43</v>
      </c>
      <c r="G36" s="28">
        <v>21.15</v>
      </c>
      <c r="H36" s="28">
        <v>29.18</v>
      </c>
      <c r="I36" s="28">
        <v>22.95</v>
      </c>
      <c r="J36" s="24">
        <f t="shared" si="0"/>
        <v>26.927499999999998</v>
      </c>
      <c r="K36" s="27">
        <v>13</v>
      </c>
      <c r="L36" s="28">
        <v>31.88</v>
      </c>
      <c r="M36" s="28">
        <v>32.619999999999997</v>
      </c>
      <c r="N36" s="28">
        <v>25.69</v>
      </c>
      <c r="O36" s="28">
        <v>20.149999999999999</v>
      </c>
      <c r="P36" s="24">
        <f t="shared" si="1"/>
        <v>27.585000000000001</v>
      </c>
    </row>
    <row r="37" spans="1:20" s="2" customFormat="1" ht="24" x14ac:dyDescent="0.8">
      <c r="A37" s="16">
        <v>32</v>
      </c>
      <c r="B37" s="17" t="s">
        <v>54</v>
      </c>
      <c r="C37" s="18">
        <v>1049730120</v>
      </c>
      <c r="D37" s="17" t="s">
        <v>56</v>
      </c>
      <c r="E37" s="27">
        <v>10</v>
      </c>
      <c r="F37" s="28">
        <v>48.05</v>
      </c>
      <c r="G37" s="28">
        <v>22.55</v>
      </c>
      <c r="H37" s="28">
        <v>35.75</v>
      </c>
      <c r="I37" s="28">
        <v>21.4</v>
      </c>
      <c r="J37" s="24">
        <f t="shared" si="0"/>
        <v>31.9375</v>
      </c>
      <c r="K37" s="27">
        <v>4</v>
      </c>
      <c r="L37" s="28">
        <v>41.5</v>
      </c>
      <c r="M37" s="28">
        <v>25.75</v>
      </c>
      <c r="N37" s="28">
        <v>25.13</v>
      </c>
      <c r="O37" s="28">
        <v>23.75</v>
      </c>
      <c r="P37" s="24">
        <f t="shared" si="1"/>
        <v>29.032499999999999</v>
      </c>
    </row>
    <row r="38" spans="1:20" s="2" customFormat="1" ht="24" x14ac:dyDescent="0.8">
      <c r="A38" s="16">
        <v>33</v>
      </c>
      <c r="B38" s="17" t="s">
        <v>57</v>
      </c>
      <c r="C38" s="18">
        <v>1049730140</v>
      </c>
      <c r="D38" s="17" t="s">
        <v>58</v>
      </c>
      <c r="E38" s="27">
        <v>15</v>
      </c>
      <c r="F38" s="28">
        <v>49.233333333333334</v>
      </c>
      <c r="G38" s="28">
        <v>24.433333333333334</v>
      </c>
      <c r="H38" s="28">
        <v>39.466666666666669</v>
      </c>
      <c r="I38" s="28">
        <v>27.399999999999995</v>
      </c>
      <c r="J38" s="24">
        <f t="shared" si="0"/>
        <v>35.133333333333333</v>
      </c>
      <c r="K38" s="27">
        <v>5</v>
      </c>
      <c r="L38" s="28">
        <v>55.1</v>
      </c>
      <c r="M38" s="28">
        <v>24.4</v>
      </c>
      <c r="N38" s="28">
        <v>41.2</v>
      </c>
      <c r="O38" s="28">
        <v>29.4</v>
      </c>
      <c r="P38" s="24">
        <f t="shared" si="1"/>
        <v>37.524999999999999</v>
      </c>
    </row>
    <row r="39" spans="1:20" s="2" customFormat="1" ht="24" x14ac:dyDescent="0.8">
      <c r="A39" s="16">
        <v>34</v>
      </c>
      <c r="B39" s="17" t="s">
        <v>57</v>
      </c>
      <c r="C39" s="18">
        <v>1049730136</v>
      </c>
      <c r="D39" s="17" t="s">
        <v>59</v>
      </c>
      <c r="E39" s="27">
        <v>11</v>
      </c>
      <c r="F39" s="28">
        <v>54.54545454545454</v>
      </c>
      <c r="G39" s="28">
        <v>26.227272727272727</v>
      </c>
      <c r="H39" s="28">
        <v>42.81818181818182</v>
      </c>
      <c r="I39" s="28">
        <v>33.863636363636367</v>
      </c>
      <c r="J39" s="24">
        <f t="shared" si="0"/>
        <v>39.363636363636367</v>
      </c>
      <c r="K39" s="27">
        <v>8</v>
      </c>
      <c r="L39" s="28">
        <v>45.75</v>
      </c>
      <c r="M39" s="28">
        <v>25.874999999999996</v>
      </c>
      <c r="N39" s="28">
        <v>26.8125</v>
      </c>
      <c r="O39" s="28">
        <v>20.5</v>
      </c>
      <c r="P39" s="24">
        <f t="shared" si="1"/>
        <v>29.734375</v>
      </c>
    </row>
    <row r="40" spans="1:20" s="2" customFormat="1" ht="24" x14ac:dyDescent="0.8">
      <c r="A40" s="16">
        <v>35</v>
      </c>
      <c r="B40" s="17" t="s">
        <v>57</v>
      </c>
      <c r="C40" s="18">
        <v>1049730142</v>
      </c>
      <c r="D40" s="17" t="s">
        <v>60</v>
      </c>
      <c r="E40" s="27">
        <v>4</v>
      </c>
      <c r="F40" s="28">
        <v>49.125</v>
      </c>
      <c r="G40" s="28">
        <v>27.500000000000004</v>
      </c>
      <c r="H40" s="28">
        <v>40.25</v>
      </c>
      <c r="I40" s="28">
        <v>28.249999999999996</v>
      </c>
      <c r="J40" s="24">
        <f t="shared" si="0"/>
        <v>36.28125</v>
      </c>
      <c r="K40" s="27">
        <v>6</v>
      </c>
      <c r="L40" s="28">
        <v>56.333333333333336</v>
      </c>
      <c r="M40" s="28">
        <v>40.416666666666664</v>
      </c>
      <c r="N40" s="28">
        <v>50.833333333333329</v>
      </c>
      <c r="O40" s="28">
        <v>38.166666666666664</v>
      </c>
      <c r="P40" s="24">
        <f t="shared" si="1"/>
        <v>46.437499999999993</v>
      </c>
    </row>
    <row r="41" spans="1:20" s="2" customFormat="1" ht="24" x14ac:dyDescent="0.8">
      <c r="A41" s="16">
        <v>36</v>
      </c>
      <c r="B41" s="17" t="s">
        <v>57</v>
      </c>
      <c r="C41" s="18">
        <v>1049730147</v>
      </c>
      <c r="D41" s="33" t="s">
        <v>61</v>
      </c>
      <c r="E41" s="27">
        <v>13</v>
      </c>
      <c r="F41" s="28">
        <f>AVERAGE(F38:F40)</f>
        <v>50.967929292929291</v>
      </c>
      <c r="G41" s="28">
        <f>AVERAGE(G38:G40)</f>
        <v>26.053535353535352</v>
      </c>
      <c r="H41" s="28">
        <f>AVERAGE(H38:H40)</f>
        <v>40.844949494949496</v>
      </c>
      <c r="I41" s="28">
        <f>AVERAGE(I38:I40)</f>
        <v>29.83787878787879</v>
      </c>
      <c r="J41" s="24">
        <f t="shared" si="0"/>
        <v>36.926073232323233</v>
      </c>
      <c r="K41" s="27">
        <f>SUM(K38:K40)</f>
        <v>19</v>
      </c>
      <c r="L41" s="28">
        <f>AVERAGE(L38:L40)</f>
        <v>52.394444444444446</v>
      </c>
      <c r="M41" s="28">
        <f>AVERAGE(M38:M40)</f>
        <v>30.230555555555554</v>
      </c>
      <c r="N41" s="28">
        <f>AVERAGE(N38:N40)</f>
        <v>39.615277777777777</v>
      </c>
      <c r="O41" s="28">
        <f>AVERAGE(O38:O40)</f>
        <v>29.355555555555554</v>
      </c>
      <c r="P41" s="24">
        <f t="shared" si="1"/>
        <v>37.898958333333333</v>
      </c>
    </row>
    <row r="42" spans="1:20" s="2" customFormat="1" ht="24" x14ac:dyDescent="0.8">
      <c r="A42" s="16">
        <v>37</v>
      </c>
      <c r="B42" s="17" t="s">
        <v>62</v>
      </c>
      <c r="C42" s="18">
        <v>1049730122</v>
      </c>
      <c r="D42" s="17" t="s">
        <v>63</v>
      </c>
      <c r="E42" s="16">
        <v>16</v>
      </c>
      <c r="F42" s="23">
        <v>51.82</v>
      </c>
      <c r="G42" s="23">
        <v>26.54</v>
      </c>
      <c r="H42" s="23">
        <v>35.57</v>
      </c>
      <c r="I42" s="23">
        <v>25.04</v>
      </c>
      <c r="J42" s="24">
        <f t="shared" si="0"/>
        <v>34.7425</v>
      </c>
      <c r="K42" s="16">
        <v>18</v>
      </c>
      <c r="L42" s="23">
        <v>47.47</v>
      </c>
      <c r="M42" s="23">
        <v>29.79</v>
      </c>
      <c r="N42" s="23">
        <v>35.5</v>
      </c>
      <c r="O42" s="23">
        <v>24.06</v>
      </c>
      <c r="P42" s="24">
        <f t="shared" si="1"/>
        <v>34.204999999999998</v>
      </c>
      <c r="S42" s="34"/>
      <c r="T42" s="34"/>
    </row>
    <row r="43" spans="1:20" s="2" customFormat="1" ht="24" x14ac:dyDescent="0.8">
      <c r="A43" s="16">
        <v>38</v>
      </c>
      <c r="B43" s="17" t="s">
        <v>62</v>
      </c>
      <c r="C43" s="18">
        <v>1049730127</v>
      </c>
      <c r="D43" s="17" t="s">
        <v>64</v>
      </c>
      <c r="E43" s="16">
        <v>20</v>
      </c>
      <c r="F43" s="23">
        <v>38.5</v>
      </c>
      <c r="G43" s="23">
        <v>23.4</v>
      </c>
      <c r="H43" s="23">
        <v>33.590000000000003</v>
      </c>
      <c r="I43" s="23">
        <v>32.65</v>
      </c>
      <c r="J43" s="24">
        <f t="shared" si="0"/>
        <v>32.035000000000004</v>
      </c>
      <c r="K43" s="16">
        <v>11</v>
      </c>
      <c r="L43" s="23">
        <v>40.68</v>
      </c>
      <c r="M43" s="23">
        <v>26.05</v>
      </c>
      <c r="N43" s="23">
        <v>37.78</v>
      </c>
      <c r="O43" s="23">
        <v>28</v>
      </c>
      <c r="P43" s="24">
        <f t="shared" si="1"/>
        <v>33.127499999999998</v>
      </c>
      <c r="S43" s="34"/>
      <c r="T43" s="34"/>
    </row>
    <row r="44" spans="1:20" s="2" customFormat="1" ht="24" x14ac:dyDescent="0.8">
      <c r="A44" s="16">
        <v>39</v>
      </c>
      <c r="B44" s="17" t="s">
        <v>62</v>
      </c>
      <c r="C44" s="18">
        <v>1049730133</v>
      </c>
      <c r="D44" s="17" t="s">
        <v>65</v>
      </c>
      <c r="E44" s="16">
        <v>16</v>
      </c>
      <c r="F44" s="23">
        <v>59.81</v>
      </c>
      <c r="G44" s="23">
        <v>30.27</v>
      </c>
      <c r="H44" s="23">
        <v>46.63</v>
      </c>
      <c r="I44" s="23">
        <v>25.09</v>
      </c>
      <c r="J44" s="24">
        <f t="shared" si="0"/>
        <v>40.450000000000003</v>
      </c>
      <c r="K44" s="16">
        <v>21</v>
      </c>
      <c r="L44" s="23">
        <v>46.2</v>
      </c>
      <c r="M44" s="23">
        <v>33.630000000000003</v>
      </c>
      <c r="N44" s="23">
        <v>36.43</v>
      </c>
      <c r="O44" s="23">
        <v>30.46</v>
      </c>
      <c r="P44" s="24">
        <f t="shared" si="1"/>
        <v>36.680000000000007</v>
      </c>
      <c r="S44" s="34"/>
      <c r="T44" s="34"/>
    </row>
    <row r="45" spans="1:20" s="2" customFormat="1" ht="24" x14ac:dyDescent="0.8">
      <c r="A45" s="16">
        <v>40</v>
      </c>
      <c r="B45" s="17" t="s">
        <v>62</v>
      </c>
      <c r="C45" s="18">
        <v>1049730128</v>
      </c>
      <c r="D45" s="17" t="s">
        <v>66</v>
      </c>
      <c r="E45" s="16">
        <v>26</v>
      </c>
      <c r="F45" s="23">
        <v>35.840000000000003</v>
      </c>
      <c r="G45" s="23">
        <v>23</v>
      </c>
      <c r="H45" s="23">
        <v>30.8</v>
      </c>
      <c r="I45" s="23">
        <v>23.18</v>
      </c>
      <c r="J45" s="24">
        <f t="shared" si="0"/>
        <v>28.204999999999998</v>
      </c>
      <c r="K45" s="16">
        <v>19</v>
      </c>
      <c r="L45" s="23">
        <v>37.92</v>
      </c>
      <c r="M45" s="23">
        <v>22</v>
      </c>
      <c r="N45" s="23">
        <v>38.18</v>
      </c>
      <c r="O45" s="23">
        <v>23.08</v>
      </c>
      <c r="P45" s="24">
        <f t="shared" si="1"/>
        <v>30.294999999999998</v>
      </c>
      <c r="S45" s="34"/>
      <c r="T45" s="34"/>
    </row>
    <row r="46" spans="1:20" s="2" customFormat="1" ht="24" x14ac:dyDescent="0.8">
      <c r="A46" s="16">
        <v>41</v>
      </c>
      <c r="B46" s="17" t="s">
        <v>62</v>
      </c>
      <c r="C46" s="18">
        <v>1049730131</v>
      </c>
      <c r="D46" s="17" t="s">
        <v>67</v>
      </c>
      <c r="E46" s="16">
        <v>19</v>
      </c>
      <c r="F46" s="23">
        <v>45.21</v>
      </c>
      <c r="G46" s="23">
        <v>21.68</v>
      </c>
      <c r="H46" s="23">
        <v>31.21</v>
      </c>
      <c r="I46" s="23">
        <v>27.82</v>
      </c>
      <c r="J46" s="24">
        <f t="shared" si="0"/>
        <v>31.479999999999997</v>
      </c>
      <c r="K46" s="16">
        <v>10</v>
      </c>
      <c r="L46" s="23">
        <v>39.299999999999997</v>
      </c>
      <c r="M46" s="23">
        <v>21.6</v>
      </c>
      <c r="N46" s="23">
        <v>36.25</v>
      </c>
      <c r="O46" s="23">
        <v>23.95</v>
      </c>
      <c r="P46" s="24">
        <f t="shared" si="1"/>
        <v>30.275000000000002</v>
      </c>
      <c r="S46" s="34"/>
      <c r="T46" s="34"/>
    </row>
    <row r="47" spans="1:20" s="2" customFormat="1" ht="24" x14ac:dyDescent="0.8">
      <c r="A47" s="16">
        <v>42</v>
      </c>
      <c r="B47" s="17" t="s">
        <v>68</v>
      </c>
      <c r="C47" s="18">
        <v>1049730176</v>
      </c>
      <c r="D47" s="17" t="s">
        <v>69</v>
      </c>
      <c r="E47" s="27">
        <v>13</v>
      </c>
      <c r="F47" s="28">
        <v>33.54</v>
      </c>
      <c r="G47" s="28">
        <v>22.08</v>
      </c>
      <c r="H47" s="28">
        <v>24</v>
      </c>
      <c r="I47" s="28">
        <v>20.92</v>
      </c>
      <c r="J47" s="24">
        <f t="shared" si="0"/>
        <v>25.135000000000002</v>
      </c>
      <c r="K47" s="16">
        <v>10</v>
      </c>
      <c r="L47" s="23">
        <v>30.85</v>
      </c>
      <c r="M47" s="23">
        <v>22.2</v>
      </c>
      <c r="N47" s="23">
        <v>23.45</v>
      </c>
      <c r="O47" s="23">
        <v>20.25</v>
      </c>
      <c r="P47" s="24">
        <f t="shared" si="1"/>
        <v>24.1875</v>
      </c>
      <c r="S47" s="34"/>
      <c r="T47" s="34"/>
    </row>
    <row r="48" spans="1:20" s="2" customFormat="1" ht="24" x14ac:dyDescent="0.8">
      <c r="A48" s="16">
        <v>43</v>
      </c>
      <c r="B48" s="17" t="s">
        <v>68</v>
      </c>
      <c r="C48" s="18">
        <v>1049730177</v>
      </c>
      <c r="D48" s="17" t="s">
        <v>70</v>
      </c>
      <c r="E48" s="27">
        <v>15</v>
      </c>
      <c r="F48" s="28">
        <v>42.7</v>
      </c>
      <c r="G48" s="28">
        <v>24.5</v>
      </c>
      <c r="H48" s="28">
        <v>39.57</v>
      </c>
      <c r="I48" s="28">
        <v>24.1</v>
      </c>
      <c r="J48" s="24">
        <f t="shared" si="0"/>
        <v>32.717500000000001</v>
      </c>
      <c r="K48" s="16">
        <v>13</v>
      </c>
      <c r="L48" s="23">
        <v>43.15</v>
      </c>
      <c r="M48" s="23">
        <v>22.69</v>
      </c>
      <c r="N48" s="23">
        <v>31.54</v>
      </c>
      <c r="O48" s="23">
        <v>24.23</v>
      </c>
      <c r="P48" s="24">
        <f t="shared" si="1"/>
        <v>30.4025</v>
      </c>
      <c r="S48" s="34"/>
      <c r="T48" s="34"/>
    </row>
    <row r="49" spans="1:20" s="2" customFormat="1" ht="24" x14ac:dyDescent="0.8">
      <c r="A49" s="16">
        <v>44</v>
      </c>
      <c r="B49" s="17" t="s">
        <v>68</v>
      </c>
      <c r="C49" s="18">
        <v>1049730153</v>
      </c>
      <c r="D49" s="17" t="s">
        <v>71</v>
      </c>
      <c r="E49" s="27">
        <v>15</v>
      </c>
      <c r="F49" s="28">
        <v>38.1</v>
      </c>
      <c r="G49" s="28">
        <v>29.93</v>
      </c>
      <c r="H49" s="28">
        <v>30.6</v>
      </c>
      <c r="I49" s="28">
        <v>26.9</v>
      </c>
      <c r="J49" s="24">
        <f t="shared" si="0"/>
        <v>31.3825</v>
      </c>
      <c r="K49" s="16">
        <v>9</v>
      </c>
      <c r="L49" s="23">
        <v>45.78</v>
      </c>
      <c r="M49" s="23">
        <v>30.22</v>
      </c>
      <c r="N49" s="23">
        <v>35.72</v>
      </c>
      <c r="O49" s="23">
        <v>28.17</v>
      </c>
      <c r="P49" s="24">
        <f t="shared" si="1"/>
        <v>34.972499999999997</v>
      </c>
      <c r="S49" s="34"/>
      <c r="T49" s="34"/>
    </row>
    <row r="50" spans="1:20" s="2" customFormat="1" ht="24" x14ac:dyDescent="0.8">
      <c r="A50" s="16">
        <v>45</v>
      </c>
      <c r="B50" s="17" t="s">
        <v>72</v>
      </c>
      <c r="C50" s="18">
        <v>1049730178</v>
      </c>
      <c r="D50" s="17" t="s">
        <v>73</v>
      </c>
      <c r="E50" s="27">
        <v>17</v>
      </c>
      <c r="F50" s="28">
        <v>45.79</v>
      </c>
      <c r="G50" s="28">
        <v>27.32</v>
      </c>
      <c r="H50" s="28">
        <v>41.59</v>
      </c>
      <c r="I50" s="28">
        <v>35.909999999999997</v>
      </c>
      <c r="J50" s="24">
        <f t="shared" si="0"/>
        <v>37.652500000000003</v>
      </c>
      <c r="K50" s="27">
        <v>8</v>
      </c>
      <c r="L50" s="28">
        <v>49.44</v>
      </c>
      <c r="M50" s="28">
        <v>26.81</v>
      </c>
      <c r="N50" s="28">
        <v>37.44</v>
      </c>
      <c r="O50" s="28">
        <v>25.63</v>
      </c>
      <c r="P50" s="24">
        <f t="shared" si="1"/>
        <v>34.83</v>
      </c>
      <c r="S50" s="34"/>
      <c r="T50" s="34"/>
    </row>
    <row r="51" spans="1:20" s="2" customFormat="1" ht="24" x14ac:dyDescent="0.8">
      <c r="A51" s="16">
        <v>46</v>
      </c>
      <c r="B51" s="17" t="s">
        <v>72</v>
      </c>
      <c r="C51" s="18">
        <v>1049730179</v>
      </c>
      <c r="D51" s="17" t="s">
        <v>74</v>
      </c>
      <c r="E51" s="27">
        <v>12</v>
      </c>
      <c r="F51" s="28">
        <v>48.58</v>
      </c>
      <c r="G51" s="28">
        <v>23.33</v>
      </c>
      <c r="H51" s="28">
        <v>32.75</v>
      </c>
      <c r="I51" s="28">
        <v>27.88</v>
      </c>
      <c r="J51" s="24">
        <f t="shared" si="0"/>
        <v>33.134999999999998</v>
      </c>
      <c r="K51" s="27">
        <v>16</v>
      </c>
      <c r="L51" s="28">
        <v>38.31</v>
      </c>
      <c r="M51" s="28">
        <v>24</v>
      </c>
      <c r="N51" s="28">
        <v>26.19</v>
      </c>
      <c r="O51" s="28">
        <v>28.09</v>
      </c>
      <c r="P51" s="24">
        <f t="shared" si="1"/>
        <v>29.147500000000001</v>
      </c>
      <c r="S51" s="34"/>
      <c r="T51" s="34"/>
    </row>
    <row r="52" spans="1:20" s="2" customFormat="1" ht="24" x14ac:dyDescent="0.8">
      <c r="A52" s="16">
        <v>47</v>
      </c>
      <c r="B52" s="17" t="s">
        <v>75</v>
      </c>
      <c r="C52" s="18">
        <v>1049730165</v>
      </c>
      <c r="D52" s="17" t="s">
        <v>76</v>
      </c>
      <c r="E52" s="27">
        <v>46</v>
      </c>
      <c r="F52" s="28">
        <v>42.24</v>
      </c>
      <c r="G52" s="28">
        <v>21.41</v>
      </c>
      <c r="H52" s="28">
        <v>29.39</v>
      </c>
      <c r="I52" s="28">
        <v>26.01</v>
      </c>
      <c r="J52" s="24">
        <f t="shared" si="0"/>
        <v>29.762500000000003</v>
      </c>
      <c r="K52" s="27">
        <v>62</v>
      </c>
      <c r="L52" s="28">
        <v>43.84</v>
      </c>
      <c r="M52" s="28">
        <v>26.58</v>
      </c>
      <c r="N52" s="28">
        <v>28.62</v>
      </c>
      <c r="O52" s="28">
        <v>29.52</v>
      </c>
      <c r="P52" s="24">
        <f t="shared" si="1"/>
        <v>32.14</v>
      </c>
      <c r="S52" s="34"/>
      <c r="T52" s="34"/>
    </row>
    <row r="53" spans="1:20" s="2" customFormat="1" ht="24" x14ac:dyDescent="0.8">
      <c r="A53" s="16">
        <v>48</v>
      </c>
      <c r="B53" s="17" t="s">
        <v>77</v>
      </c>
      <c r="C53" s="18">
        <v>1049730231</v>
      </c>
      <c r="D53" s="17" t="s">
        <v>78</v>
      </c>
      <c r="E53" s="27">
        <v>11</v>
      </c>
      <c r="F53" s="28">
        <v>30.82</v>
      </c>
      <c r="G53" s="28">
        <v>20.23</v>
      </c>
      <c r="H53" s="28">
        <v>28.64</v>
      </c>
      <c r="I53" s="28">
        <v>24.14</v>
      </c>
      <c r="J53" s="24">
        <f t="shared" si="0"/>
        <v>25.9575</v>
      </c>
      <c r="K53" s="27">
        <v>12</v>
      </c>
      <c r="L53" s="28">
        <v>25.79</v>
      </c>
      <c r="M53" s="28">
        <v>19.329999999999998</v>
      </c>
      <c r="N53" s="28">
        <v>24.92</v>
      </c>
      <c r="O53" s="28">
        <v>19.5</v>
      </c>
      <c r="P53" s="24">
        <f t="shared" si="1"/>
        <v>22.384999999999998</v>
      </c>
      <c r="S53" s="34"/>
      <c r="T53" s="34"/>
    </row>
    <row r="54" spans="1:20" s="2" customFormat="1" ht="24" x14ac:dyDescent="0.8">
      <c r="A54" s="16">
        <v>49</v>
      </c>
      <c r="B54" s="17" t="s">
        <v>79</v>
      </c>
      <c r="C54" s="18">
        <v>1049730235</v>
      </c>
      <c r="D54" s="17" t="s">
        <v>80</v>
      </c>
      <c r="E54" s="27">
        <v>10</v>
      </c>
      <c r="F54" s="28">
        <v>45.45</v>
      </c>
      <c r="G54" s="28">
        <v>22.5</v>
      </c>
      <c r="H54" s="28">
        <v>30.95</v>
      </c>
      <c r="I54" s="28">
        <v>25.32</v>
      </c>
      <c r="J54" s="24">
        <f t="shared" si="0"/>
        <v>31.055</v>
      </c>
      <c r="K54" s="27">
        <v>9</v>
      </c>
      <c r="L54" s="28">
        <v>44.4</v>
      </c>
      <c r="M54" s="28">
        <v>20</v>
      </c>
      <c r="N54" s="28">
        <v>29.7</v>
      </c>
      <c r="O54" s="28">
        <v>27.3</v>
      </c>
      <c r="P54" s="24">
        <f t="shared" si="1"/>
        <v>30.35</v>
      </c>
    </row>
    <row r="55" spans="1:20" s="2" customFormat="1" ht="24" x14ac:dyDescent="0.8">
      <c r="A55" s="16">
        <v>50</v>
      </c>
      <c r="B55" s="17" t="s">
        <v>79</v>
      </c>
      <c r="C55" s="18">
        <v>1049730233</v>
      </c>
      <c r="D55" s="17" t="s">
        <v>81</v>
      </c>
      <c r="E55" s="27">
        <v>4</v>
      </c>
      <c r="F55" s="28">
        <v>33.130000000000003</v>
      </c>
      <c r="G55" s="28">
        <v>22.38</v>
      </c>
      <c r="H55" s="28">
        <v>27.75</v>
      </c>
      <c r="I55" s="28">
        <v>28.25</v>
      </c>
      <c r="J55" s="24">
        <f t="shared" si="0"/>
        <v>27.877500000000001</v>
      </c>
      <c r="K55" s="27">
        <v>3</v>
      </c>
      <c r="L55" s="28">
        <v>38.5</v>
      </c>
      <c r="M55" s="28">
        <v>21.17</v>
      </c>
      <c r="N55" s="28">
        <v>26.67</v>
      </c>
      <c r="O55" s="28">
        <v>24</v>
      </c>
      <c r="P55" s="24">
        <f t="shared" si="1"/>
        <v>27.585000000000001</v>
      </c>
    </row>
    <row r="56" spans="1:20" s="2" customFormat="1" ht="24" x14ac:dyDescent="0.8">
      <c r="A56" s="16">
        <v>51</v>
      </c>
      <c r="B56" s="17" t="s">
        <v>82</v>
      </c>
      <c r="C56" s="18">
        <v>1049730223</v>
      </c>
      <c r="D56" s="17" t="s">
        <v>83</v>
      </c>
      <c r="E56" s="27">
        <v>17</v>
      </c>
      <c r="F56" s="28">
        <v>47.91</v>
      </c>
      <c r="G56" s="28">
        <v>28.74</v>
      </c>
      <c r="H56" s="28">
        <v>30</v>
      </c>
      <c r="I56" s="28">
        <v>24.15</v>
      </c>
      <c r="J56" s="24">
        <f t="shared" si="0"/>
        <v>32.699999999999996</v>
      </c>
      <c r="K56" s="27">
        <v>15</v>
      </c>
      <c r="L56" s="28">
        <v>45.47</v>
      </c>
      <c r="M56" s="28">
        <v>33.53</v>
      </c>
      <c r="N56" s="28">
        <v>33.93</v>
      </c>
      <c r="O56" s="28">
        <v>41.13</v>
      </c>
      <c r="P56" s="24">
        <f t="shared" si="1"/>
        <v>38.515000000000001</v>
      </c>
    </row>
    <row r="57" spans="1:20" s="2" customFormat="1" ht="24" x14ac:dyDescent="0.8">
      <c r="A57" s="16">
        <v>52</v>
      </c>
      <c r="B57" s="17" t="s">
        <v>82</v>
      </c>
      <c r="C57" s="18">
        <v>1049730102</v>
      </c>
      <c r="D57" s="35" t="s">
        <v>84</v>
      </c>
      <c r="E57" s="27">
        <v>16</v>
      </c>
      <c r="F57" s="28">
        <v>43.22</v>
      </c>
      <c r="G57" s="28">
        <v>24.44</v>
      </c>
      <c r="H57" s="28">
        <v>41.97</v>
      </c>
      <c r="I57" s="28">
        <v>37.31</v>
      </c>
      <c r="J57" s="24">
        <f t="shared" si="0"/>
        <v>36.734999999999999</v>
      </c>
      <c r="K57" s="27">
        <v>17</v>
      </c>
      <c r="L57" s="28">
        <v>37.94</v>
      </c>
      <c r="M57" s="28">
        <v>33.71</v>
      </c>
      <c r="N57" s="28">
        <v>42.15</v>
      </c>
      <c r="O57" s="28">
        <v>54.06</v>
      </c>
      <c r="P57" s="24">
        <f t="shared" si="1"/>
        <v>41.965000000000003</v>
      </c>
    </row>
    <row r="58" spans="1:20" s="2" customFormat="1" ht="24" x14ac:dyDescent="0.8">
      <c r="A58" s="16">
        <v>53</v>
      </c>
      <c r="B58" s="17" t="s">
        <v>82</v>
      </c>
      <c r="C58" s="18">
        <v>1049730222</v>
      </c>
      <c r="D58" s="17" t="s">
        <v>85</v>
      </c>
      <c r="E58" s="27">
        <v>12</v>
      </c>
      <c r="F58" s="28">
        <v>41.67</v>
      </c>
      <c r="G58" s="28">
        <v>23.58</v>
      </c>
      <c r="H58" s="28">
        <v>32.29</v>
      </c>
      <c r="I58" s="28">
        <v>22.38</v>
      </c>
      <c r="J58" s="24">
        <f t="shared" si="0"/>
        <v>29.979999999999997</v>
      </c>
      <c r="K58" s="27">
        <v>17</v>
      </c>
      <c r="L58" s="28">
        <v>38.74</v>
      </c>
      <c r="M58" s="28">
        <v>23.82</v>
      </c>
      <c r="N58" s="28">
        <v>31.85</v>
      </c>
      <c r="O58" s="28">
        <v>24.35</v>
      </c>
      <c r="P58" s="24">
        <f t="shared" si="1"/>
        <v>29.689999999999998</v>
      </c>
    </row>
    <row r="59" spans="1:20" s="2" customFormat="1" ht="24" x14ac:dyDescent="0.8">
      <c r="A59" s="16">
        <v>54</v>
      </c>
      <c r="B59" s="17" t="s">
        <v>82</v>
      </c>
      <c r="C59" s="18">
        <v>1049730226</v>
      </c>
      <c r="D59" s="17" t="s">
        <v>86</v>
      </c>
      <c r="E59" s="27">
        <v>3</v>
      </c>
      <c r="F59" s="28">
        <v>52.17</v>
      </c>
      <c r="G59" s="28">
        <v>18.329999999999998</v>
      </c>
      <c r="H59" s="28">
        <v>47.17</v>
      </c>
      <c r="I59" s="28">
        <v>23</v>
      </c>
      <c r="J59" s="24">
        <f t="shared" si="0"/>
        <v>35.167500000000004</v>
      </c>
      <c r="K59" s="27">
        <v>2</v>
      </c>
      <c r="L59" s="28">
        <v>22.75</v>
      </c>
      <c r="M59" s="28">
        <v>13</v>
      </c>
      <c r="N59" s="28">
        <v>19.25</v>
      </c>
      <c r="O59" s="28">
        <v>22.5</v>
      </c>
      <c r="P59" s="24">
        <f t="shared" si="1"/>
        <v>19.375</v>
      </c>
    </row>
    <row r="60" spans="1:20" s="2" customFormat="1" ht="24" x14ac:dyDescent="0.8">
      <c r="A60" s="16">
        <v>55</v>
      </c>
      <c r="B60" s="33" t="s">
        <v>82</v>
      </c>
      <c r="C60" s="36">
        <v>1049730217</v>
      </c>
      <c r="D60" s="33" t="s">
        <v>87</v>
      </c>
      <c r="E60" s="37">
        <v>10</v>
      </c>
      <c r="F60" s="38">
        <v>44.2</v>
      </c>
      <c r="G60" s="38">
        <v>27.2</v>
      </c>
      <c r="H60" s="38">
        <v>27.35</v>
      </c>
      <c r="I60" s="38">
        <v>34.4</v>
      </c>
      <c r="J60" s="24">
        <f t="shared" si="0"/>
        <v>33.287500000000001</v>
      </c>
      <c r="K60" s="37">
        <v>9</v>
      </c>
      <c r="L60" s="38">
        <v>37.28</v>
      </c>
      <c r="M60" s="38">
        <v>25.89</v>
      </c>
      <c r="N60" s="39">
        <v>26.78</v>
      </c>
      <c r="O60" s="38">
        <v>20.78</v>
      </c>
      <c r="P60" s="24">
        <f t="shared" si="1"/>
        <v>27.682500000000001</v>
      </c>
    </row>
    <row r="61" spans="1:20" ht="24" x14ac:dyDescent="0.8">
      <c r="A61" s="40"/>
      <c r="B61" s="41"/>
      <c r="C61" s="41"/>
      <c r="D61" s="42" t="s">
        <v>88</v>
      </c>
      <c r="E61" s="43">
        <f>SUM(E6:E60)</f>
        <v>1010</v>
      </c>
      <c r="F61" s="44">
        <f>AVERAGE(F6:F60)</f>
        <v>43.091651542159546</v>
      </c>
      <c r="G61" s="44">
        <f>AVERAGE(G6:G60)</f>
        <v>24.507396154053904</v>
      </c>
      <c r="H61" s="44">
        <f>AVERAGE(H6:H60)</f>
        <v>33.710172797493655</v>
      </c>
      <c r="I61" s="44">
        <f>AVERAGE(I6:I60)</f>
        <v>26.215637173877827</v>
      </c>
      <c r="J61" s="45">
        <f>AVERAGE(F61:I61)</f>
        <v>31.881214416896231</v>
      </c>
      <c r="K61" s="46">
        <f>SUM(K6:K60)</f>
        <v>970</v>
      </c>
      <c r="L61" s="44">
        <f>AVERAGE(L6:L60)</f>
        <v>41.677933621933619</v>
      </c>
      <c r="M61" s="44">
        <f t="shared" ref="M61:O61" si="4">AVERAGE(M6:M60)</f>
        <v>25.580204906204898</v>
      </c>
      <c r="N61" s="44">
        <f t="shared" si="4"/>
        <v>31.762487734487742</v>
      </c>
      <c r="O61" s="44">
        <f t="shared" si="4"/>
        <v>26.617062049062049</v>
      </c>
      <c r="P61" s="45">
        <f>AVERAGE(L61:O61)</f>
        <v>31.409422077922073</v>
      </c>
    </row>
    <row r="62" spans="1:20" ht="24" x14ac:dyDescent="0.8">
      <c r="C62" s="48"/>
      <c r="D62" s="49"/>
      <c r="R62" s="2"/>
      <c r="S62" s="2"/>
      <c r="T62" s="2"/>
    </row>
    <row r="63" spans="1:20" ht="24" x14ac:dyDescent="0.8">
      <c r="C63" s="48"/>
      <c r="D63" s="49"/>
    </row>
    <row r="64" spans="1:20" s="53" customFormat="1" ht="24" x14ac:dyDescent="0.8">
      <c r="A64" s="50"/>
      <c r="C64" s="48"/>
      <c r="D64" s="54"/>
      <c r="E64" s="50"/>
      <c r="F64" s="50"/>
      <c r="G64" s="50"/>
      <c r="H64" s="50"/>
      <c r="I64" s="50"/>
      <c r="J64" s="52"/>
      <c r="K64" s="50"/>
      <c r="L64" s="50"/>
      <c r="M64" s="50"/>
      <c r="N64" s="50"/>
      <c r="O64" s="50"/>
      <c r="P64" s="52"/>
    </row>
    <row r="65" spans="1:17" s="53" customFormat="1" ht="24" x14ac:dyDescent="0.8">
      <c r="A65" s="50"/>
      <c r="C65" s="55"/>
      <c r="D65" s="54"/>
      <c r="E65" s="50"/>
      <c r="F65" s="50"/>
      <c r="G65" s="50"/>
      <c r="H65" s="50"/>
      <c r="I65" s="50"/>
      <c r="J65" s="52"/>
      <c r="K65" s="50"/>
      <c r="L65" s="50"/>
      <c r="M65" s="50"/>
      <c r="N65" s="50"/>
      <c r="O65" s="50"/>
      <c r="P65" s="52"/>
    </row>
    <row r="66" spans="1:17" s="53" customFormat="1" ht="24" x14ac:dyDescent="0.8">
      <c r="A66" s="50"/>
      <c r="C66" s="55"/>
      <c r="D66" s="54"/>
      <c r="E66" s="50"/>
      <c r="F66" s="50"/>
      <c r="G66" s="50"/>
      <c r="H66" s="50"/>
      <c r="I66" s="50"/>
      <c r="J66" s="52"/>
      <c r="K66" s="50"/>
      <c r="L66" s="50"/>
      <c r="M66" s="50"/>
      <c r="N66" s="50"/>
      <c r="O66" s="50"/>
      <c r="P66" s="52"/>
    </row>
    <row r="67" spans="1:17" s="53" customFormat="1" ht="24" x14ac:dyDescent="0.8">
      <c r="A67" s="50"/>
      <c r="C67" s="55"/>
      <c r="D67" s="54"/>
      <c r="E67" s="50"/>
      <c r="F67" s="50"/>
      <c r="G67" s="50"/>
      <c r="H67" s="50"/>
      <c r="I67" s="50"/>
      <c r="J67" s="52"/>
      <c r="K67" s="50"/>
      <c r="L67" s="50"/>
      <c r="M67" s="50"/>
      <c r="N67" s="50"/>
      <c r="O67" s="50"/>
      <c r="P67" s="52"/>
    </row>
    <row r="68" spans="1:17" ht="42.75" customHeight="1" x14ac:dyDescent="0.3">
      <c r="C68" s="56"/>
      <c r="Q68" s="53"/>
    </row>
  </sheetData>
  <mergeCells count="7">
    <mergeCell ref="C65:C67"/>
    <mergeCell ref="A1:P1"/>
    <mergeCell ref="A2:P2"/>
    <mergeCell ref="E3:P3"/>
    <mergeCell ref="E4:J4"/>
    <mergeCell ref="K4:P4"/>
    <mergeCell ref="C62:C64"/>
  </mergeCells>
  <printOptions horizontalCentered="1"/>
  <pageMargins left="0.23622047244094491" right="3.937007874015748E-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ผลการสอบมัธยมปีที่1,2</vt:lpstr>
      <vt:lpstr>'ผลการสอบมัธยมปีที่1,2'!Print_Titles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2020-05-09T13:33:45Z</dcterms:created>
  <dcterms:modified xsi:type="dcterms:W3CDTF">2020-05-09T13:34:50Z</dcterms:modified>
</cp:coreProperties>
</file>