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6"/>
  </bookViews>
  <sheets>
    <sheet name="รายชื่อโรงเรียน" sheetId="1" r:id="rId1"/>
    <sheet name="เหล่าหมี" sheetId="2" r:id="rId2"/>
    <sheet name="นายอ" sheetId="3" r:id="rId3"/>
    <sheet name="บ้านคำดู่   บ้านดง   หนองหล่ม" sheetId="4" r:id="rId4"/>
    <sheet name="สยาม 4" sheetId="5" r:id="rId5"/>
    <sheet name="นาโพธิ์" sheetId="6" r:id="rId6"/>
    <sheet name="โพธิ์ไทร" sheetId="7" r:id="rId7"/>
    <sheet name="เหล่าแขมทอง" sheetId="8" r:id="rId8"/>
    <sheet name="บ้านนาคำน้อย1" sheetId="9" r:id="rId9"/>
    <sheet name="บ้านแก้ง2" sheetId="10" r:id="rId10"/>
    <sheet name="บ้านภูวง" sheetId="11" r:id="rId11"/>
    <sheet name="โคกสว่าง1" sheetId="12" r:id="rId12"/>
    <sheet name="ป่าพยอม" sheetId="13" r:id="rId13"/>
    <sheet name="ท่าห้วยคำ" sheetId="14" r:id="rId14"/>
    <sheet name="ประเภทนักเรียน" sheetId="15" r:id="rId15"/>
  </sheets>
  <definedNames/>
  <calcPr fullCalcOnLoad="1"/>
</workbook>
</file>

<file path=xl/sharedStrings.xml><?xml version="1.0" encoding="utf-8"?>
<sst xmlns="http://schemas.openxmlformats.org/spreadsheetml/2006/main" count="978" uniqueCount="223">
  <si>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</si>
  <si>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</si>
  <si>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</si>
  <si>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</si>
  <si>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</si>
  <si>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</si>
  <si>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</si>
  <si>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</si>
  <si>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</si>
  <si>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</si>
  <si>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</si>
  <si>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</si>
  <si>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</si>
  <si>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</si>
  <si>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</si>
  <si>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</si>
  <si>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</si>
  <si>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</si>
  <si>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</si>
  <si>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</si>
  <si>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</si>
  <si>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</si>
  <si>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</si>
  <si>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</si>
  <si>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</si>
  <si>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</si>
  <si>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</si>
  <si>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</si>
  <si>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</si>
  <si>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</si>
  <si>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</si>
  <si>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</si>
  <si>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</si>
  <si>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</si>
  <si>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</si>
  <si>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</si>
  <si>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</si>
  <si>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</si>
  <si>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</si>
  <si>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</si>
  <si>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</si>
  <si>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</si>
  <si>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</si>
  <si>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</si>
  <si>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</si>
  <si>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</si>
  <si>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</si>
  <si>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</si>
  <si>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ประถมศึกษามุกดาหาร</t>
  </si>
  <si>
    <t>บ้านเหล่าหมี</t>
  </si>
  <si>
    <t>เด็กชายพิสิษฐ์สรรค์     ประหยัดซื่อ</t>
  </si>
  <si>
    <t>เด็กชายสุริยะ    ซาเสน</t>
  </si>
  <si>
    <t>เด็กชายคณิศร    สุขส่ง</t>
  </si>
  <si>
    <t>เด็กชายสุรศักดิ์    คนยืน</t>
  </si>
  <si>
    <t xml:space="preserve"> 6  7  8 </t>
  </si>
  <si>
    <t>เด็กชายณรงค์     ศรีสุวรรณ์</t>
  </si>
  <si>
    <t>เด็กชายภัทรพงศ์    ซาเสน</t>
  </si>
  <si>
    <t>เด็กชายณัฐพนธ์   แสงบุตรดี</t>
  </si>
  <si>
    <t>เด็กชายพิทยพงศ์    ศรีอาด</t>
  </si>
  <si>
    <t>เด็กชายรฐชนนท์    ทุมมามูล</t>
  </si>
  <si>
    <t>เด็กชายปรัชญา     สุพินิจ</t>
  </si>
  <si>
    <t>เด็กหญิงกมลรักษ์     เกตุทรัพย์</t>
  </si>
  <si>
    <t>เด็กหญิงวรรณภา    สุขส่ง</t>
  </si>
  <si>
    <t>เด็กหญิงพัทธ์ธีรา    คนยืน</t>
  </si>
  <si>
    <t>เด็กหญิงณัฐธิดา   ซาเสน</t>
  </si>
  <si>
    <t>เด็กหญิงปิยกร   บุทธิจักร์</t>
  </si>
  <si>
    <t>เด็กหญิงจุรารัตน์   ซาเสน</t>
  </si>
  <si>
    <t>เด็กหญิงพุธิตา   ภักดีสอน</t>
  </si>
  <si>
    <t>เด็กหญิงวชิรญาณ์  บุญประสิทธิ์</t>
  </si>
  <si>
    <t>เด็กหญิงศิริญญา   ซาเสน</t>
  </si>
  <si>
    <t>เด็กชายประยุต    ศรีมุกดา</t>
  </si>
  <si>
    <t>เด็กหญิงระตี    ศรีมุกดา</t>
  </si>
  <si>
    <t>บ้านนายอ</t>
  </si>
  <si>
    <t>ด.ช.กวิล  โคษขึง</t>
  </si>
  <si>
    <t>ด.ช.พงษ์ศิริ  ทวีอภิรดีพิทักษ์</t>
  </si>
  <si>
    <t>ด.ช.อรรถสิทธิ์  แสงเรือง</t>
  </si>
  <si>
    <t>ด.ญ.เพ็ญนภา  คำพิลา</t>
  </si>
  <si>
    <t>ด.ญ.วรัญญา  มณีสะอาด</t>
  </si>
  <si>
    <t>ด.ญ.ปณิตา  คนยืน</t>
  </si>
  <si>
    <t>ด.ญ.สุพรรษา  บุญบำรุง</t>
  </si>
  <si>
    <t>ด.ญ.ปภาดา  พิกุลศรี</t>
  </si>
  <si>
    <t>ด.ญ.ลลิตา  จันทร์คำ</t>
  </si>
  <si>
    <t>ด.ญ.อภิชญา  แข็งแรง</t>
  </si>
  <si>
    <t>ด.ช.ธนาวุฒิ  โพธิ์ไทรย์</t>
  </si>
  <si>
    <t>ด.ช.ธีรพล    โพธิ์ไทรย์</t>
  </si>
  <si>
    <t>บ้านโคกสว่าง1</t>
  </si>
  <si>
    <t>เด็กชายพงษ์พัฒน์  โคตรพันธ์</t>
  </si>
  <si>
    <t>เด็กชายธีรเดช  มังทะ</t>
  </si>
  <si>
    <t>เด็กชายวรเชษ  ชมทอง</t>
  </si>
  <si>
    <t>เด็กหญิงกุลกัลยา  ซาเสน</t>
  </si>
  <si>
    <t>เด็กชายคันธรักษ์  ซาเสน</t>
  </si>
  <si>
    <t>เด็กหญิงจันทภา  พิกุลศรี</t>
  </si>
  <si>
    <t xml:space="preserve">เด็กหญิงจิรฐิดา  คนยืน  </t>
  </si>
  <si>
    <t>เด็กหญิงพรทิพย์  แก้วพิลา</t>
  </si>
  <si>
    <t>เด็กหญิงณัฐชา  คนยืน</t>
  </si>
  <si>
    <t>บ้านป่าพยอม</t>
  </si>
  <si>
    <t>เด็กชายกนกพล  พันทวงค์</t>
  </si>
  <si>
    <t>เด็กชายรามาบดี  ศรีวะวงค์</t>
  </si>
  <si>
    <t>เด็กชายศิริพงษ์  ซาเสน</t>
  </si>
  <si>
    <t>เด็กชายภูสิวัฒน์  กมลรักษ์</t>
  </si>
  <si>
    <t>เด็กหญิงจารีนัฐ  มุ่งหมาย</t>
  </si>
  <si>
    <t>เด็กชายโกวิทย์  กมลรักษ์</t>
  </si>
  <si>
    <t>บ้านท่าห้วยคำ</t>
  </si>
  <si>
    <t>เด็กชายณรงค์  คนยืน</t>
  </si>
  <si>
    <t>เด็กชายรังสิโรจน์  รุ่งโรจน์</t>
  </si>
  <si>
    <t>เด็กชายธีรเดช  ไทรย้อย</t>
  </si>
  <si>
    <t>เด็กหญิงจิดาภา  ซาเสน</t>
  </si>
  <si>
    <t>บ้านคำดู่</t>
  </si>
  <si>
    <t>เด็กชายณัฐ    แสนจันทร์</t>
  </si>
  <si>
    <t>เด็กหญิงชนัญชนก   พิกุลศรี</t>
  </si>
  <si>
    <t>เด็กชายีรโชติ   ไชยมาตร์</t>
  </si>
  <si>
    <t>เด็กหญิงรริสรา   โพธิ์กลาง</t>
  </si>
  <si>
    <t>เด็กชายอภินันท์   พรหมเสนา</t>
  </si>
  <si>
    <t>บ้านดง</t>
  </si>
  <si>
    <t>เด็กชายณัฐวัฒน์   จันทพันธ์</t>
  </si>
  <si>
    <t>เด็กชายนัทธพงศ์   โคตรสขึง</t>
  </si>
  <si>
    <t>เด็กชายวุฒิภัทร    น้อยหมอ</t>
  </si>
  <si>
    <t>เด็กหญิงเพชรไพลิน   สดวกดี</t>
  </si>
  <si>
    <t>เด็กหญิงพัชราภรณ์  ต้นสุข</t>
  </si>
  <si>
    <t>เด็กหญิงพิชญาภา    ลุนาดี</t>
  </si>
  <si>
    <t>เด็กหญิงธัญญาภรณ์   พิกุลศรี</t>
  </si>
  <si>
    <t>เด็กหญิงดิฐญาภรณ์   ยืนยง</t>
  </si>
  <si>
    <t>เด็กหญิงวนิดา   สุวรรณ</t>
  </si>
  <si>
    <t>บ้านโคกหนองหล่ม</t>
  </si>
  <si>
    <t>เด็กชายกิตตินันท์   พิกุลศรี</t>
  </si>
  <si>
    <t>เด็กชายณัฐพงษ์   ยืนยง</t>
  </si>
  <si>
    <t>เด็กชายณัฐวุฒิ   ยืนยง</t>
  </si>
  <si>
    <t>เด็กชายณพัฒน์พงษ์   ทิพราช</t>
  </si>
  <si>
    <t>เด็กชายจิราณุวัฒน์  พรหมเสนา</t>
  </si>
  <si>
    <t>เด็กชายศุภฤกษ์   อัครอำนวย</t>
  </si>
  <si>
    <t>เด็กหญิงฉัตรกมล   ยืนยง</t>
  </si>
  <si>
    <t>มุกดาหาร</t>
  </si>
  <si>
    <t>สยามกลการ 4</t>
  </si>
  <si>
    <t>เด็กชายณัฐพล   ตรีรัตน์</t>
  </si>
  <si>
    <t>เด็กชายภัทรกร   บุทธิจักร์</t>
  </si>
  <si>
    <t>เด็กชายภูมินทร์   ภูผิวเมฆ</t>
  </si>
  <si>
    <t>เด็กชายรติพงษ์   โคชขึง</t>
  </si>
  <si>
    <t>เด็กชายภูสิน   โคตรสขึง</t>
  </si>
  <si>
    <t>เด็กชายภัทรพล   ดีดวงพันธ์</t>
  </si>
  <si>
    <t>เด็กชายธีรภัทร   ภูผิวเมฆ</t>
  </si>
  <si>
    <t>เด็กชายไพรพนา   ชลเพ็ช</t>
  </si>
  <si>
    <t>เด็กชายณัฐวัฒน์   ศรีลาศักดิ์</t>
  </si>
  <si>
    <t>เด็กหญิงชญาน์นันท์   คำสิงห์</t>
  </si>
  <si>
    <t>เด็กหญิงชลิตา   ซาเสน</t>
  </si>
  <si>
    <t>เด็กหญิงนงพร    จันทบุตร</t>
  </si>
  <si>
    <t>เด็กหญิงสุภาภรณ์   กาละเนตร</t>
  </si>
  <si>
    <t>เด็กหญิงสุปัญญา   ปุริสาน</t>
  </si>
  <si>
    <t>เด็กหญิงกัลยา   ปิ่นอำคา</t>
  </si>
  <si>
    <t>เด็กหญิงอิงฟ้า   สอนสุด</t>
  </si>
  <si>
    <t>เด็กหญิงศิริญากรณ์   เสียงเย็น</t>
  </si>
  <si>
    <t>เด็กหญิงศิริกัลยา   ซาเสน</t>
  </si>
  <si>
    <t>เด็กหญิงณัฐชา   ไวยะพันธ์</t>
  </si>
  <si>
    <t>เด็กชายศิริศักดิ์   เลื่อนลอย</t>
  </si>
  <si>
    <t>โรงเรียนบ้านนาโพธิ์</t>
  </si>
  <si>
    <t>ด.ช. ธนกร พรหมเสนา</t>
  </si>
  <si>
    <t>6 ,7</t>
  </si>
  <si>
    <t>ด.ช. พงศกร พรหมเสนา</t>
  </si>
  <si>
    <t>6,7</t>
  </si>
  <si>
    <t>ด.ช. สุริยา สุรักษ์</t>
  </si>
  <si>
    <t>ด.ช. จันทรภานุ พรหมเสนา</t>
  </si>
  <si>
    <t>ด.ช. ฉัตรชัย มูลนา</t>
  </si>
  <si>
    <t>ด.ช. ทินกรณ์ เล่ายี</t>
  </si>
  <si>
    <t>ด.ช. นิฐิกร ไชยสุริยา</t>
  </si>
  <si>
    <t>ด.ช. บุญภวิษย์ เหลาศรี</t>
  </si>
  <si>
    <t>ด.ช. สันทัด นารีนุช</t>
  </si>
  <si>
    <t>ด.ญ.กนกเกตุ พรหมเสนา</t>
  </si>
  <si>
    <t>ด.ญ.จิดาภรณ์ พรหมเสนา</t>
  </si>
  <si>
    <t>ด.ญ.ณัฐธิชา ศิริยม</t>
  </si>
  <si>
    <t>ด.ญ.ติยาภรณ์ บุทธิจักร์</t>
  </si>
  <si>
    <t xml:space="preserve">ด.ญ.ฑิมพิกา  เนื่องนัยสา </t>
  </si>
  <si>
    <t>ด.ญ.วรรณวิภา ซาผู</t>
  </si>
  <si>
    <t>ด.ญ.สุนิตา  กำริสุ</t>
  </si>
  <si>
    <t>ด.ญ.อุไรรัตน์ พรหมเสนา</t>
  </si>
  <si>
    <t>ด.ช.ศรัตรูพ่าย  พรหมเสนา</t>
  </si>
  <si>
    <t>ด.ช.แทนคุณ พรหมเสนา</t>
  </si>
  <si>
    <t>ชุมชนโพธิ์ไทร</t>
  </si>
  <si>
    <t>เด็กชายไกรวิทญ์  ใจตรง</t>
  </si>
  <si>
    <t>เด็กชายเจษฎาภรณ์ ซ่อนบุญ</t>
  </si>
  <si>
    <t>เด็กชายณัฐชนน  ไสววัน</t>
  </si>
  <si>
    <t>เด็กชายปรัชญา  อินทสิน</t>
  </si>
  <si>
    <t>เด็กชายวรพล  ภูมิฐาน</t>
  </si>
  <si>
    <t>เด็กหญิงจุฑามาศ  อินทรบุต</t>
  </si>
  <si>
    <t>เด็กหญิงฐิติมา  ใจตรง</t>
  </si>
  <si>
    <t>เด็กหญิงณัฐรัตน์  ใจตรง</t>
  </si>
  <si>
    <t>เด็กหญิงธนารีย์  ศรีลาศักดิ์</t>
  </si>
  <si>
    <t>เด็กหญิงพัชริยา  ดวงมะฮุง</t>
  </si>
  <si>
    <t>เด็กหญิงอินทุอร คนเพียร</t>
  </si>
  <si>
    <t>สพป.มุกดาหาร</t>
  </si>
  <si>
    <t>บ้านเหล่าแขมทอง</t>
  </si>
  <si>
    <t>เด็กชายสิทธิพล   บัวขียว</t>
  </si>
  <si>
    <t>บ้านนาคำน้อย 1</t>
  </si>
  <si>
    <t>เด็กชายสุธน   ยังสันเทียะ</t>
  </si>
  <si>
    <t>เด็กชายธนพงษ์   อุ่นทะยา</t>
  </si>
  <si>
    <t>เด็กชายสุนทยา   พิกุลศรี</t>
  </si>
  <si>
    <t>เด็กชายศักรินทร์   ศรีนาค</t>
  </si>
  <si>
    <t>เด็กชายธันวา   เชื้อกุดรู</t>
  </si>
  <si>
    <t>เด็กหญิงสุชาวดี   อินจันทร์</t>
  </si>
  <si>
    <t>เด็กหญิงสุพรรษา   โคษขึง</t>
  </si>
  <si>
    <t>เด็กหญิงวรัญรัตติยา   ไชมงคล</t>
  </si>
  <si>
    <t>เด็กชายสีหราช   ทวีศรี</t>
  </si>
  <si>
    <t>เด็กชายนนทกร   วรรณพราหมณ์</t>
  </si>
  <si>
    <t>เด็กชายภาณุ   ทองมหา</t>
  </si>
  <si>
    <t>เด็กชายจักรภัทร   คำลือชัย</t>
  </si>
  <si>
    <t>เด็กหญิงศิรภัสสร   บุตธิจักร</t>
  </si>
  <si>
    <t>เด็กหญิงสุชาดา   โพธิ์ไทร</t>
  </si>
  <si>
    <t>เด็กหญิงชโนทัย   เทศเจริญ</t>
  </si>
  <si>
    <t>เด็กหญิงบัณฑิตา   สาริมา</t>
  </si>
  <si>
    <t>เด็กหญิงจิรัชญา   โยธาคำ</t>
  </si>
  <si>
    <t>เด็กหญิงพัชราภา   ใจตรง</t>
  </si>
  <si>
    <t>เด็กหญิงอินฟ้า   ไชยายงค์</t>
  </si>
  <si>
    <t>บ้านภูวง</t>
  </si>
  <si>
    <t>เด็กชายเศรษฐา   กุมแก้ว</t>
  </si>
  <si>
    <t>เด็กชายรัฐภูมิ   แสงใส</t>
  </si>
  <si>
    <t>เด็กชายภาสกร   พิกุลศรี</t>
  </si>
  <si>
    <t>เด็กหญิงลลินดา   พิกุลศรี</t>
  </si>
  <si>
    <t>เด็กหญิงพิชญานิน   ยืนยง</t>
  </si>
  <si>
    <t>เด็กหญิงศิริลักษณ์   พิกุลศรี</t>
  </si>
  <si>
    <t>เด็กหญิงณัฐณิชา   แก้วแสงสุข</t>
  </si>
  <si>
    <t>เด็กหญิงหนูนา   ศรีประสง</t>
  </si>
  <si>
    <t>บ้านแก้ง 2</t>
  </si>
  <si>
    <t>บ้านนาโพธิ์</t>
  </si>
  <si>
    <t>กลับหน้าแรก</t>
  </si>
  <si>
    <t>บ้านแก้ง2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</si>
</sst>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3"/>
      <name val="Angsana New"/>
      <family val="1"/>
    </font>
    <font>
      <sz val="16"/>
      <color indexed="8"/>
      <name val="AngsanaUPC"/>
      <family val="1"/>
    </font>
    <font>
      <u val="single"/>
      <sz val="11"/>
      <color indexed="12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6"/>
      <color indexed="9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u val="single"/>
      <sz val="11"/>
      <color theme="10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theme="1"/>
      <name val="Angsana New"/>
      <family val="1"/>
    </font>
    <font>
      <sz val="18"/>
      <color theme="1"/>
      <name val="TH SarabunPSK"/>
      <family val="2"/>
    </font>
    <font>
      <b/>
      <sz val="16"/>
      <color rgb="FF373E4D"/>
      <name val="Angsana New"/>
      <family val="1"/>
    </font>
    <font>
      <sz val="16"/>
      <color theme="1"/>
      <name val="AngsanaUPC"/>
      <family val="1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justify" vertical="center"/>
    </xf>
    <xf numFmtId="0" fontId="37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7" fillId="0" borderId="10" xfId="37" applyBorder="1" applyAlignment="1">
      <alignment/>
    </xf>
    <xf numFmtId="0" fontId="27" fillId="27" borderId="0" xfId="37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47" fillId="27" borderId="0" xfId="37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5.140625" style="0" bestFit="1" customWidth="1"/>
  </cols>
  <sheetData>
    <row r="1" ht="14.25">
      <c r="A1" s="6" t="s">
        <v>34</v>
      </c>
    </row>
    <row r="2" ht="14.25">
      <c r="A2" s="35" t="s">
        <v>190</v>
      </c>
    </row>
    <row r="3" ht="14.25">
      <c r="A3" s="35" t="s">
        <v>219</v>
      </c>
    </row>
    <row r="4" ht="14.25">
      <c r="A4" s="35" t="s">
        <v>210</v>
      </c>
    </row>
    <row r="5" ht="14.25">
      <c r="A5" s="35" t="s">
        <v>107</v>
      </c>
    </row>
    <row r="6" ht="14.25">
      <c r="A6" s="35" t="s">
        <v>113</v>
      </c>
    </row>
    <row r="7" ht="14.25">
      <c r="A7" s="35" t="s">
        <v>123</v>
      </c>
    </row>
    <row r="8" ht="14.25">
      <c r="A8" s="35" t="s">
        <v>220</v>
      </c>
    </row>
    <row r="9" ht="14.25">
      <c r="A9" s="35" t="s">
        <v>175</v>
      </c>
    </row>
    <row r="10" ht="14.25">
      <c r="A10" s="35" t="s">
        <v>95</v>
      </c>
    </row>
    <row r="11" ht="14.25">
      <c r="A11" s="35" t="s">
        <v>72</v>
      </c>
    </row>
    <row r="12" ht="14.25">
      <c r="A12" s="35" t="s">
        <v>49</v>
      </c>
    </row>
    <row r="13" ht="14.25">
      <c r="A13" s="35" t="s">
        <v>85</v>
      </c>
    </row>
    <row r="14" ht="14.25">
      <c r="A14" s="35" t="s">
        <v>188</v>
      </c>
    </row>
    <row r="15" ht="14.25">
      <c r="A15" s="35" t="s">
        <v>102</v>
      </c>
    </row>
    <row r="16" ht="14.25">
      <c r="A16" s="35" t="s">
        <v>132</v>
      </c>
    </row>
  </sheetData>
  <sheetProtection/>
  <hyperlinks>
    <hyperlink ref="A12" location="เหล่าหมี!A1" display="บ้านเหล่าหมี"/>
    <hyperlink ref="A11" location="นายอ!A1" display="บ้านนายอ"/>
    <hyperlink ref="A2" location="บ้านนาคำน้อย1!A1" display="บ้านนาคำน้อย 1"/>
    <hyperlink ref="A3" location="บ้านแก้ง2!A1" display="บ้านแก้ง 2"/>
    <hyperlink ref="A4" location="บ้านภูวง!A1" display="บ้านภูวง"/>
    <hyperlink ref="A5" location="'บ้านคำดู่   บ้านดง   หนองหล่ม'!A1" display="บ้านคำดู่"/>
    <hyperlink ref="A6" location="'บ้านคำดู่   บ้านดง   หนองหล่ม'!A2" display="บ้านดง"/>
    <hyperlink ref="A7" location="'บ้านคำดู่   บ้านดง   หนองหล่ม'!A3" display="บ้านโคกหนองหล่ม"/>
    <hyperlink ref="A8" location="นาโพธิ์!A1" display="บ้านนาโพธิ์"/>
    <hyperlink ref="A9" location="โพธิ์ไทร!A1" display="ชุมชนโพธิ์ไทร"/>
    <hyperlink ref="A10" location="ป่าพยอม!A1" display="บ้านป่าพยอม"/>
    <hyperlink ref="A13" location="โคกสว่าง1!A1" display="บ้านโคกสว่าง1"/>
    <hyperlink ref="A14" location="เหล่าแขมทอง!A1" display="บ้านเหล่าแขมทอง"/>
    <hyperlink ref="A15" location="ท่าห้วยคำ!A1" display="บ้านท่าห้วยคำ"/>
    <hyperlink ref="A16" location="'สยาม 4'!A1" display="สยามกลการ 4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4"/>
  <sheetViews>
    <sheetView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2" width="19.140625" style="0" customWidth="1"/>
    <col min="3" max="3" width="20.7109375" style="0" customWidth="1"/>
    <col min="4" max="4" width="25.421875" style="0" bestFit="1" customWidth="1"/>
    <col min="5" max="5" width="8.421875" style="0" customWidth="1"/>
    <col min="6" max="6" width="7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11.140625" style="0" customWidth="1"/>
    <col min="11" max="11" width="9.00390625" style="0" customWidth="1"/>
    <col min="12" max="12" width="11.421875" style="0" customWidth="1"/>
    <col min="13" max="13" width="11.28125" style="0" customWidth="1"/>
    <col min="14" max="14" width="9.140625" style="0" customWidth="1"/>
    <col min="15" max="15" width="10.421875" style="0" customWidth="1"/>
    <col min="16" max="16" width="9.421875" style="0" customWidth="1"/>
    <col min="17" max="18" width="10.8515625" style="0" customWidth="1"/>
    <col min="19" max="19" width="11.421875" style="0" customWidth="1"/>
    <col min="20" max="20" width="10.8515625" style="0" customWidth="1"/>
    <col min="21" max="21" width="9.851562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8" t="s">
        <v>0</v>
      </c>
      <c r="I2" s="28" t="s">
        <v>1</v>
      </c>
      <c r="J2" s="10" t="s">
        <v>28</v>
      </c>
      <c r="K2" s="28" t="s">
        <v>0</v>
      </c>
      <c r="L2" s="28" t="s">
        <v>1</v>
      </c>
      <c r="M2" s="28" t="s">
        <v>2</v>
      </c>
      <c r="N2" s="28" t="s">
        <v>0</v>
      </c>
      <c r="O2" s="28" t="s">
        <v>29</v>
      </c>
      <c r="P2" s="28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44"/>
      <c r="B3" s="47"/>
      <c r="C3" s="44"/>
      <c r="D3" s="44"/>
      <c r="E3" s="44"/>
      <c r="F3" s="44"/>
      <c r="G3" s="43"/>
      <c r="H3" s="28" t="s">
        <v>30</v>
      </c>
      <c r="I3" s="28" t="s">
        <v>31</v>
      </c>
      <c r="J3" s="28" t="s">
        <v>32</v>
      </c>
      <c r="K3" s="28" t="s">
        <v>35</v>
      </c>
      <c r="L3" s="28" t="s">
        <v>36</v>
      </c>
      <c r="M3" s="28" t="s">
        <v>37</v>
      </c>
      <c r="N3" s="28" t="s">
        <v>30</v>
      </c>
      <c r="O3" s="28" t="s">
        <v>38</v>
      </c>
      <c r="P3" s="28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4">
      <c r="A4" s="18" t="s">
        <v>187</v>
      </c>
      <c r="B4" s="18">
        <v>1049730135</v>
      </c>
      <c r="C4" s="18" t="s">
        <v>222</v>
      </c>
      <c r="D4" s="37" t="s">
        <v>199</v>
      </c>
      <c r="E4" s="18">
        <v>1</v>
      </c>
      <c r="F4" s="18">
        <v>1</v>
      </c>
      <c r="G4" s="18"/>
      <c r="H4" s="30">
        <v>8.5</v>
      </c>
      <c r="I4" s="30">
        <v>10</v>
      </c>
      <c r="J4" s="30">
        <v>8.75</v>
      </c>
      <c r="K4" s="30">
        <v>8</v>
      </c>
      <c r="L4" s="30">
        <v>2</v>
      </c>
      <c r="M4" s="30">
        <v>2</v>
      </c>
      <c r="N4" s="30">
        <v>2</v>
      </c>
      <c r="O4" s="30">
        <v>8</v>
      </c>
      <c r="P4" s="30">
        <v>7</v>
      </c>
      <c r="Q4" s="30">
        <f aca="true" t="shared" si="0" ref="Q4:Q35">SUM(H4:P4)</f>
        <v>56.25</v>
      </c>
      <c r="R4" s="30">
        <f>(H4+I4+J4)</f>
        <v>27.25</v>
      </c>
      <c r="S4" s="30">
        <f>(K4+L4+M4)</f>
        <v>12</v>
      </c>
      <c r="T4" s="30">
        <f>(N4+O4+P4)</f>
        <v>17</v>
      </c>
      <c r="U4" s="30" t="str">
        <f>IF(Q4&lt;25,"ปรับปรุง",IF(Q4&lt;50,"พอใช้",IF(Q4&lt;75,"ดี",IF(Q4&gt;=75,"ดีมาก"))))</f>
        <v>ดี</v>
      </c>
      <c r="V4" s="30" t="str">
        <f>IF(R4&lt;10,"ปรับปรุง",IF(R4&lt;20,"พอใช้",IF(R4&lt;30,"ดี",IF(R4&gt;=30,"ดีมาก"))))</f>
        <v>ดี</v>
      </c>
      <c r="W4" s="30" t="str">
        <f>IF(S4&lt;7.5,"ปรับปรุง",IF(S4&lt;15,"พอใช้",IF(S4&lt;22.5,"ดี",IF(S4&gt;=22.5,"ดีมาก"))))</f>
        <v>พอใช้</v>
      </c>
      <c r="X4" s="30" t="str">
        <f>IF(T4&lt;7.5,"ปรับปรุง",IF(T4&lt;15,"พอใช้",IF(T4&lt;22.5,"ดี",IF(T4&gt;=22.5,"ดีมาก"))))</f>
        <v>ดี</v>
      </c>
    </row>
    <row r="5" spans="1:24" ht="24">
      <c r="A5" s="18" t="s">
        <v>187</v>
      </c>
      <c r="B5" s="18">
        <v>1049730135</v>
      </c>
      <c r="C5" s="18" t="s">
        <v>222</v>
      </c>
      <c r="D5" s="37" t="s">
        <v>200</v>
      </c>
      <c r="E5" s="18">
        <v>1</v>
      </c>
      <c r="F5" s="18">
        <v>2</v>
      </c>
      <c r="G5" s="18"/>
      <c r="H5" s="30">
        <v>8.5</v>
      </c>
      <c r="I5" s="30">
        <v>12</v>
      </c>
      <c r="J5" s="30">
        <v>18</v>
      </c>
      <c r="K5" s="30">
        <v>9</v>
      </c>
      <c r="L5" s="30">
        <v>8</v>
      </c>
      <c r="M5" s="30">
        <v>4</v>
      </c>
      <c r="N5" s="30">
        <v>4.5</v>
      </c>
      <c r="O5" s="30">
        <v>10</v>
      </c>
      <c r="P5" s="30">
        <v>10</v>
      </c>
      <c r="Q5" s="30">
        <f t="shared" si="0"/>
        <v>84</v>
      </c>
      <c r="R5" s="30">
        <f aca="true" t="shared" si="1" ref="R5:R54">(H5+I5+J5)</f>
        <v>38.5</v>
      </c>
      <c r="S5" s="30">
        <f aca="true" t="shared" si="2" ref="S5:S54">(K5+L5+M5)</f>
        <v>21</v>
      </c>
      <c r="T5" s="30">
        <f aca="true" t="shared" si="3" ref="T5:T54">(N5+O5+P5)</f>
        <v>24.5</v>
      </c>
      <c r="U5" s="30" t="str">
        <f aca="true" t="shared" si="4" ref="U5:U54">IF(Q5&lt;25,"ปรับปรุง",IF(Q5&lt;50,"พอใช้",IF(Q5&lt;75,"ดี",IF(Q5&gt;=75,"ดีมาก"))))</f>
        <v>ดีมาก</v>
      </c>
      <c r="V5" s="30" t="str">
        <f aca="true" t="shared" si="5" ref="V5:V54">IF(R5&lt;10,"ปรับปรุง",IF(R5&lt;20,"พอใช้",IF(R5&lt;30,"ดี",IF(R5&gt;=30,"ดีมาก"))))</f>
        <v>ดีมาก</v>
      </c>
      <c r="W5" s="30" t="str">
        <f aca="true" t="shared" si="6" ref="W5:X54">IF(S5&lt;7.5,"ปรับปรุง",IF(S5&lt;15,"พอใช้",IF(S5&lt;22.5,"ดี",IF(S5&gt;=22.5,"ดีมาก"))))</f>
        <v>ดี</v>
      </c>
      <c r="X5" s="30" t="str">
        <f t="shared" si="6"/>
        <v>ดีมาก</v>
      </c>
    </row>
    <row r="6" spans="1:24" ht="24">
      <c r="A6" s="18" t="s">
        <v>187</v>
      </c>
      <c r="B6" s="18">
        <v>1049730135</v>
      </c>
      <c r="C6" s="18" t="s">
        <v>222</v>
      </c>
      <c r="D6" s="37" t="s">
        <v>201</v>
      </c>
      <c r="E6" s="18">
        <v>1</v>
      </c>
      <c r="F6" s="18">
        <v>3</v>
      </c>
      <c r="G6" s="18"/>
      <c r="H6" s="30">
        <v>10</v>
      </c>
      <c r="I6" s="30">
        <v>12</v>
      </c>
      <c r="J6" s="30">
        <v>18</v>
      </c>
      <c r="K6" s="30">
        <v>10</v>
      </c>
      <c r="L6" s="30">
        <v>12</v>
      </c>
      <c r="M6" s="30">
        <v>6</v>
      </c>
      <c r="N6" s="30">
        <v>9</v>
      </c>
      <c r="O6" s="30">
        <v>8</v>
      </c>
      <c r="P6" s="30">
        <v>5</v>
      </c>
      <c r="Q6" s="30">
        <f t="shared" si="0"/>
        <v>90</v>
      </c>
      <c r="R6" s="30">
        <f t="shared" si="1"/>
        <v>40</v>
      </c>
      <c r="S6" s="30">
        <f t="shared" si="2"/>
        <v>28</v>
      </c>
      <c r="T6" s="30">
        <f t="shared" si="3"/>
        <v>22</v>
      </c>
      <c r="U6" s="30" t="str">
        <f t="shared" si="4"/>
        <v>ดีมาก</v>
      </c>
      <c r="V6" s="30" t="str">
        <f t="shared" si="5"/>
        <v>ดีมาก</v>
      </c>
      <c r="W6" s="30" t="str">
        <f t="shared" si="6"/>
        <v>ดีมาก</v>
      </c>
      <c r="X6" s="30" t="str">
        <f t="shared" si="6"/>
        <v>ดี</v>
      </c>
    </row>
    <row r="7" spans="1:24" ht="24">
      <c r="A7" s="18" t="s">
        <v>187</v>
      </c>
      <c r="B7" s="18">
        <v>1049730135</v>
      </c>
      <c r="C7" s="18" t="s">
        <v>222</v>
      </c>
      <c r="D7" s="37" t="s">
        <v>202</v>
      </c>
      <c r="E7" s="18">
        <v>1</v>
      </c>
      <c r="F7" s="18">
        <v>4</v>
      </c>
      <c r="G7" s="18"/>
      <c r="H7" s="30">
        <v>0</v>
      </c>
      <c r="I7" s="30">
        <v>0</v>
      </c>
      <c r="J7" s="30">
        <v>0</v>
      </c>
      <c r="K7" s="30">
        <v>0.5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f t="shared" si="0"/>
        <v>0.5</v>
      </c>
      <c r="R7" s="30">
        <f t="shared" si="1"/>
        <v>0</v>
      </c>
      <c r="S7" s="30">
        <f t="shared" si="2"/>
        <v>0.5</v>
      </c>
      <c r="T7" s="30">
        <f t="shared" si="3"/>
        <v>0</v>
      </c>
      <c r="U7" s="30" t="str">
        <f t="shared" si="4"/>
        <v>ปรับปรุง</v>
      </c>
      <c r="V7" s="30" t="str">
        <f t="shared" si="5"/>
        <v>ปรับปรุง</v>
      </c>
      <c r="W7" s="30" t="str">
        <f t="shared" si="6"/>
        <v>ปรับปรุง</v>
      </c>
      <c r="X7" s="30" t="str">
        <f t="shared" si="6"/>
        <v>ปรับปรุง</v>
      </c>
    </row>
    <row r="8" spans="1:24" ht="24">
      <c r="A8" s="18" t="s">
        <v>187</v>
      </c>
      <c r="B8" s="18">
        <v>1049730135</v>
      </c>
      <c r="C8" s="18" t="s">
        <v>222</v>
      </c>
      <c r="D8" s="37" t="s">
        <v>203</v>
      </c>
      <c r="E8" s="18">
        <v>1</v>
      </c>
      <c r="F8" s="18">
        <v>5</v>
      </c>
      <c r="G8" s="18"/>
      <c r="H8" s="30">
        <v>8.5</v>
      </c>
      <c r="I8" s="30">
        <v>8</v>
      </c>
      <c r="J8" s="30">
        <v>13</v>
      </c>
      <c r="K8" s="30">
        <v>9</v>
      </c>
      <c r="L8" s="30">
        <v>6</v>
      </c>
      <c r="M8" s="30">
        <v>4</v>
      </c>
      <c r="N8" s="30">
        <v>3.5</v>
      </c>
      <c r="O8" s="30">
        <v>8</v>
      </c>
      <c r="P8" s="30">
        <v>6</v>
      </c>
      <c r="Q8" s="30">
        <f t="shared" si="0"/>
        <v>66</v>
      </c>
      <c r="R8" s="30">
        <f t="shared" si="1"/>
        <v>29.5</v>
      </c>
      <c r="S8" s="30">
        <f t="shared" si="2"/>
        <v>19</v>
      </c>
      <c r="T8" s="30">
        <f t="shared" si="3"/>
        <v>17.5</v>
      </c>
      <c r="U8" s="30" t="str">
        <f t="shared" si="4"/>
        <v>ดี</v>
      </c>
      <c r="V8" s="30" t="str">
        <f t="shared" si="5"/>
        <v>ดี</v>
      </c>
      <c r="W8" s="30" t="str">
        <f t="shared" si="6"/>
        <v>ดี</v>
      </c>
      <c r="X8" s="30" t="str">
        <f t="shared" si="6"/>
        <v>ดี</v>
      </c>
    </row>
    <row r="9" spans="1:24" ht="24">
      <c r="A9" s="18" t="s">
        <v>187</v>
      </c>
      <c r="B9" s="18">
        <v>1049730135</v>
      </c>
      <c r="C9" s="18" t="s">
        <v>222</v>
      </c>
      <c r="D9" s="37" t="s">
        <v>204</v>
      </c>
      <c r="E9" s="18">
        <v>1</v>
      </c>
      <c r="F9" s="18">
        <v>6</v>
      </c>
      <c r="G9" s="18"/>
      <c r="H9" s="30">
        <v>9</v>
      </c>
      <c r="I9" s="30">
        <v>8</v>
      </c>
      <c r="J9" s="30">
        <v>11.25</v>
      </c>
      <c r="K9" s="30">
        <v>7</v>
      </c>
      <c r="L9" s="30">
        <v>4</v>
      </c>
      <c r="M9" s="30">
        <v>4</v>
      </c>
      <c r="N9" s="30">
        <v>1.5</v>
      </c>
      <c r="O9" s="30">
        <v>8</v>
      </c>
      <c r="P9" s="30">
        <v>6</v>
      </c>
      <c r="Q9" s="30">
        <f t="shared" si="0"/>
        <v>58.75</v>
      </c>
      <c r="R9" s="30">
        <f t="shared" si="1"/>
        <v>28.25</v>
      </c>
      <c r="S9" s="30">
        <f t="shared" si="2"/>
        <v>15</v>
      </c>
      <c r="T9" s="30">
        <f t="shared" si="3"/>
        <v>15.5</v>
      </c>
      <c r="U9" s="30" t="str">
        <f t="shared" si="4"/>
        <v>ดี</v>
      </c>
      <c r="V9" s="30" t="str">
        <f t="shared" si="5"/>
        <v>ดี</v>
      </c>
      <c r="W9" s="30" t="str">
        <f t="shared" si="6"/>
        <v>ดี</v>
      </c>
      <c r="X9" s="30" t="str">
        <f t="shared" si="6"/>
        <v>ดี</v>
      </c>
    </row>
    <row r="10" spans="1:24" ht="24">
      <c r="A10" s="18" t="s">
        <v>187</v>
      </c>
      <c r="B10" s="18">
        <v>1049730135</v>
      </c>
      <c r="C10" s="18" t="s">
        <v>222</v>
      </c>
      <c r="D10" s="37" t="s">
        <v>205</v>
      </c>
      <c r="E10" s="18">
        <v>1</v>
      </c>
      <c r="F10" s="18">
        <v>7</v>
      </c>
      <c r="G10" s="18"/>
      <c r="H10" s="30">
        <v>2.5</v>
      </c>
      <c r="I10" s="30">
        <v>3</v>
      </c>
      <c r="J10" s="30">
        <v>10.75</v>
      </c>
      <c r="K10" s="30">
        <v>6</v>
      </c>
      <c r="L10" s="30">
        <v>10</v>
      </c>
      <c r="M10" s="30">
        <v>0</v>
      </c>
      <c r="N10" s="30">
        <v>0.5</v>
      </c>
      <c r="O10" s="30">
        <v>0</v>
      </c>
      <c r="P10" s="30">
        <v>0</v>
      </c>
      <c r="Q10" s="30">
        <f t="shared" si="0"/>
        <v>32.75</v>
      </c>
      <c r="R10" s="30">
        <f t="shared" si="1"/>
        <v>16.25</v>
      </c>
      <c r="S10" s="30">
        <f t="shared" si="2"/>
        <v>16</v>
      </c>
      <c r="T10" s="30">
        <f t="shared" si="3"/>
        <v>0.5</v>
      </c>
      <c r="U10" s="30" t="str">
        <f t="shared" si="4"/>
        <v>พอใช้</v>
      </c>
      <c r="V10" s="30" t="str">
        <f t="shared" si="5"/>
        <v>พอใช้</v>
      </c>
      <c r="W10" s="30" t="str">
        <f t="shared" si="6"/>
        <v>ดี</v>
      </c>
      <c r="X10" s="30" t="str">
        <f t="shared" si="6"/>
        <v>ปรับปรุง</v>
      </c>
    </row>
    <row r="11" spans="1:24" ht="24">
      <c r="A11" s="18" t="s">
        <v>187</v>
      </c>
      <c r="B11" s="18">
        <v>1049730135</v>
      </c>
      <c r="C11" s="18" t="s">
        <v>222</v>
      </c>
      <c r="D11" s="37" t="s">
        <v>206</v>
      </c>
      <c r="E11" s="18">
        <v>1</v>
      </c>
      <c r="F11" s="18">
        <v>8</v>
      </c>
      <c r="G11" s="18"/>
      <c r="H11" s="30">
        <v>9.5</v>
      </c>
      <c r="I11" s="30">
        <v>12</v>
      </c>
      <c r="J11" s="30">
        <v>15.5</v>
      </c>
      <c r="K11" s="30">
        <v>10</v>
      </c>
      <c r="L11" s="30">
        <v>10</v>
      </c>
      <c r="M11" s="30">
        <v>6</v>
      </c>
      <c r="N11" s="30">
        <v>5</v>
      </c>
      <c r="O11" s="30">
        <v>10</v>
      </c>
      <c r="P11" s="30">
        <v>7</v>
      </c>
      <c r="Q11" s="30">
        <f t="shared" si="0"/>
        <v>85</v>
      </c>
      <c r="R11" s="30">
        <f t="shared" si="1"/>
        <v>37</v>
      </c>
      <c r="S11" s="30">
        <f t="shared" si="2"/>
        <v>26</v>
      </c>
      <c r="T11" s="30">
        <f t="shared" si="3"/>
        <v>22</v>
      </c>
      <c r="U11" s="30" t="str">
        <f t="shared" si="4"/>
        <v>ดีมาก</v>
      </c>
      <c r="V11" s="30" t="str">
        <f t="shared" si="5"/>
        <v>ดีมาก</v>
      </c>
      <c r="W11" s="30" t="str">
        <f t="shared" si="6"/>
        <v>ดีมาก</v>
      </c>
      <c r="X11" s="30" t="str">
        <f t="shared" si="6"/>
        <v>ดี</v>
      </c>
    </row>
    <row r="12" spans="1:24" ht="24">
      <c r="A12" s="18" t="s">
        <v>187</v>
      </c>
      <c r="B12" s="18">
        <v>1049730135</v>
      </c>
      <c r="C12" s="18" t="s">
        <v>222</v>
      </c>
      <c r="D12" s="38" t="s">
        <v>207</v>
      </c>
      <c r="E12" s="18">
        <v>1</v>
      </c>
      <c r="F12" s="18">
        <v>9</v>
      </c>
      <c r="G12" s="18"/>
      <c r="H12" s="30">
        <v>7</v>
      </c>
      <c r="I12" s="30">
        <v>8.5</v>
      </c>
      <c r="J12" s="30">
        <v>12.75</v>
      </c>
      <c r="K12" s="30">
        <v>8.5</v>
      </c>
      <c r="L12" s="30">
        <v>10</v>
      </c>
      <c r="M12" s="30">
        <v>6</v>
      </c>
      <c r="N12" s="30">
        <v>3</v>
      </c>
      <c r="O12" s="30">
        <v>10</v>
      </c>
      <c r="P12" s="30">
        <v>7</v>
      </c>
      <c r="Q12" s="30">
        <f t="shared" si="0"/>
        <v>72.75</v>
      </c>
      <c r="R12" s="30">
        <f t="shared" si="1"/>
        <v>28.25</v>
      </c>
      <c r="S12" s="30">
        <f t="shared" si="2"/>
        <v>24.5</v>
      </c>
      <c r="T12" s="30">
        <f t="shared" si="3"/>
        <v>20</v>
      </c>
      <c r="U12" s="30" t="str">
        <f t="shared" si="4"/>
        <v>ดี</v>
      </c>
      <c r="V12" s="30" t="str">
        <f t="shared" si="5"/>
        <v>ดี</v>
      </c>
      <c r="W12" s="30" t="str">
        <f t="shared" si="6"/>
        <v>ดีมาก</v>
      </c>
      <c r="X12" s="30" t="str">
        <f t="shared" si="6"/>
        <v>ดี</v>
      </c>
    </row>
    <row r="13" spans="1:24" ht="24">
      <c r="A13" s="18" t="s">
        <v>187</v>
      </c>
      <c r="B13" s="18">
        <v>1049730135</v>
      </c>
      <c r="C13" s="18" t="s">
        <v>222</v>
      </c>
      <c r="D13" s="38" t="s">
        <v>208</v>
      </c>
      <c r="E13" s="18">
        <v>1</v>
      </c>
      <c r="F13" s="18">
        <v>10</v>
      </c>
      <c r="G13" s="18"/>
      <c r="H13" s="30">
        <v>9.5</v>
      </c>
      <c r="I13" s="30">
        <v>12</v>
      </c>
      <c r="J13" s="30">
        <v>16.75</v>
      </c>
      <c r="K13" s="30">
        <v>10</v>
      </c>
      <c r="L13" s="30">
        <v>10</v>
      </c>
      <c r="M13" s="30">
        <v>4</v>
      </c>
      <c r="N13" s="30">
        <v>3</v>
      </c>
      <c r="O13" s="30">
        <v>7</v>
      </c>
      <c r="P13" s="30">
        <v>9</v>
      </c>
      <c r="Q13" s="30">
        <f t="shared" si="0"/>
        <v>81.25</v>
      </c>
      <c r="R13" s="30">
        <f t="shared" si="1"/>
        <v>38.25</v>
      </c>
      <c r="S13" s="30">
        <f t="shared" si="2"/>
        <v>24</v>
      </c>
      <c r="T13" s="30">
        <f t="shared" si="3"/>
        <v>19</v>
      </c>
      <c r="U13" s="30" t="str">
        <f t="shared" si="4"/>
        <v>ดีมาก</v>
      </c>
      <c r="V13" s="30" t="str">
        <f t="shared" si="5"/>
        <v>ดีมาก</v>
      </c>
      <c r="W13" s="30" t="str">
        <f t="shared" si="6"/>
        <v>ดีมาก</v>
      </c>
      <c r="X13" s="30" t="str">
        <f t="shared" si="6"/>
        <v>ดี</v>
      </c>
    </row>
    <row r="14" spans="1:24" ht="23.25">
      <c r="A14" s="18" t="s">
        <v>187</v>
      </c>
      <c r="B14" s="18">
        <v>1049730135</v>
      </c>
      <c r="C14" s="18" t="s">
        <v>222</v>
      </c>
      <c r="D14" s="18" t="s">
        <v>209</v>
      </c>
      <c r="E14" s="18">
        <v>1</v>
      </c>
      <c r="F14" s="18">
        <v>11</v>
      </c>
      <c r="G14" s="18"/>
      <c r="H14" s="30">
        <v>10</v>
      </c>
      <c r="I14" s="30">
        <v>12</v>
      </c>
      <c r="J14" s="30">
        <v>18</v>
      </c>
      <c r="K14" s="30">
        <v>9.5</v>
      </c>
      <c r="L14" s="30">
        <v>12</v>
      </c>
      <c r="M14" s="30">
        <v>6</v>
      </c>
      <c r="N14" s="30">
        <v>6.5</v>
      </c>
      <c r="O14" s="30">
        <v>10</v>
      </c>
      <c r="P14" s="30">
        <v>3</v>
      </c>
      <c r="Q14" s="30">
        <f t="shared" si="0"/>
        <v>87</v>
      </c>
      <c r="R14" s="30">
        <f t="shared" si="1"/>
        <v>40</v>
      </c>
      <c r="S14" s="30">
        <f t="shared" si="2"/>
        <v>27.5</v>
      </c>
      <c r="T14" s="30">
        <f t="shared" si="3"/>
        <v>19.5</v>
      </c>
      <c r="U14" s="30" t="str">
        <f t="shared" si="4"/>
        <v>ดีมาก</v>
      </c>
      <c r="V14" s="30" t="str">
        <f t="shared" si="5"/>
        <v>ดีมาก</v>
      </c>
      <c r="W14" s="30" t="str">
        <f t="shared" si="6"/>
        <v>ดีมาก</v>
      </c>
      <c r="X14" s="30" t="str">
        <f t="shared" si="6"/>
        <v>ดี</v>
      </c>
    </row>
    <row r="15" spans="1:24" ht="23.25">
      <c r="A15" s="11"/>
      <c r="B15" s="11"/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  <c r="R15" s="9">
        <f t="shared" si="1"/>
        <v>0</v>
      </c>
      <c r="S15" s="9">
        <f t="shared" si="2"/>
        <v>0</v>
      </c>
      <c r="T15" s="9">
        <f t="shared" si="3"/>
        <v>0</v>
      </c>
      <c r="U15" s="9" t="str">
        <f t="shared" si="4"/>
        <v>ปรับปรุง</v>
      </c>
      <c r="V15" s="9" t="str">
        <f t="shared" si="5"/>
        <v>ปรับปรุง</v>
      </c>
      <c r="W15" s="9" t="str">
        <f t="shared" si="6"/>
        <v>ปรับปรุง</v>
      </c>
      <c r="X15" s="9" t="str">
        <f t="shared" si="6"/>
        <v>ปรับปรุง</v>
      </c>
    </row>
    <row r="16" spans="1:24" ht="23.25">
      <c r="A16" s="11"/>
      <c r="B16" s="11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9">
        <f t="shared" si="1"/>
        <v>0</v>
      </c>
      <c r="S16" s="9">
        <f t="shared" si="2"/>
        <v>0</v>
      </c>
      <c r="T16" s="9">
        <f t="shared" si="3"/>
        <v>0</v>
      </c>
      <c r="U16" s="9" t="str">
        <f t="shared" si="4"/>
        <v>ปรับปรุง</v>
      </c>
      <c r="V16" s="9" t="str">
        <f t="shared" si="5"/>
        <v>ปรับปรุง</v>
      </c>
      <c r="W16" s="9" t="str">
        <f t="shared" si="6"/>
        <v>ปรับปรุง</v>
      </c>
      <c r="X16" s="9" t="str">
        <f t="shared" si="6"/>
        <v>ปรับปรุง</v>
      </c>
    </row>
    <row r="17" spans="1:24" ht="23.25">
      <c r="A17" s="39" t="s">
        <v>221</v>
      </c>
      <c r="B17" s="11"/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  <c r="R17" s="9">
        <f t="shared" si="1"/>
        <v>0</v>
      </c>
      <c r="S17" s="9">
        <f t="shared" si="2"/>
        <v>0</v>
      </c>
      <c r="T17" s="9">
        <f t="shared" si="3"/>
        <v>0</v>
      </c>
      <c r="U17" s="9" t="str">
        <f t="shared" si="4"/>
        <v>ปรับปรุง</v>
      </c>
      <c r="V17" s="9" t="str">
        <f t="shared" si="5"/>
        <v>ปรับปรุง</v>
      </c>
      <c r="W17" s="9" t="str">
        <f t="shared" si="6"/>
        <v>ปรับปรุง</v>
      </c>
      <c r="X17" s="9" t="str">
        <f t="shared" si="6"/>
        <v>ปรับปรุง</v>
      </c>
    </row>
    <row r="18" spans="1:24" ht="23.25">
      <c r="A18" s="11"/>
      <c r="B18" s="11"/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9">
        <f t="shared" si="1"/>
        <v>0</v>
      </c>
      <c r="S18" s="9">
        <f t="shared" si="2"/>
        <v>0</v>
      </c>
      <c r="T18" s="9">
        <f t="shared" si="3"/>
        <v>0</v>
      </c>
      <c r="U18" s="9" t="str">
        <f t="shared" si="4"/>
        <v>ปรับปรุง</v>
      </c>
      <c r="V18" s="9" t="str">
        <f t="shared" si="5"/>
        <v>ปรับปรุง</v>
      </c>
      <c r="W18" s="9" t="str">
        <f t="shared" si="6"/>
        <v>ปรับปรุง</v>
      </c>
      <c r="X18" s="9" t="str">
        <f t="shared" si="6"/>
        <v>ปรับปรุง</v>
      </c>
    </row>
    <row r="19" spans="1:24" ht="23.25">
      <c r="A19" s="11"/>
      <c r="B19" s="11"/>
      <c r="C19" s="11"/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9">
        <f t="shared" si="1"/>
        <v>0</v>
      </c>
      <c r="S19" s="9">
        <f t="shared" si="2"/>
        <v>0</v>
      </c>
      <c r="T19" s="9">
        <f t="shared" si="3"/>
        <v>0</v>
      </c>
      <c r="U19" s="9" t="str">
        <f t="shared" si="4"/>
        <v>ปรับปรุง</v>
      </c>
      <c r="V19" s="9" t="str">
        <f t="shared" si="5"/>
        <v>ปรับปรุง</v>
      </c>
      <c r="W19" s="9" t="str">
        <f t="shared" si="6"/>
        <v>ปรับปรุง</v>
      </c>
      <c r="X19" s="9" t="str">
        <f t="shared" si="6"/>
        <v>ปรับปรุง</v>
      </c>
    </row>
    <row r="20" spans="1:24" ht="23.25">
      <c r="A20" s="12"/>
      <c r="B20" s="11"/>
      <c r="C20" s="11"/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9">
        <f t="shared" si="1"/>
        <v>0</v>
      </c>
      <c r="S20" s="9">
        <f t="shared" si="2"/>
        <v>0</v>
      </c>
      <c r="T20" s="9">
        <f t="shared" si="3"/>
        <v>0</v>
      </c>
      <c r="U20" s="9" t="str">
        <f t="shared" si="4"/>
        <v>ปรับปรุง</v>
      </c>
      <c r="V20" s="9" t="str">
        <f t="shared" si="5"/>
        <v>ปรับปรุง</v>
      </c>
      <c r="W20" s="9" t="str">
        <f t="shared" si="6"/>
        <v>ปรับปรุง</v>
      </c>
      <c r="X20" s="9" t="str">
        <f t="shared" si="6"/>
        <v>ปรับปรุง</v>
      </c>
    </row>
    <row r="21" spans="1:24" ht="23.25">
      <c r="A21" s="12"/>
      <c r="B21" s="11"/>
      <c r="C21" s="11"/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>
        <f t="shared" si="0"/>
        <v>0</v>
      </c>
      <c r="R21" s="9">
        <f t="shared" si="1"/>
        <v>0</v>
      </c>
      <c r="S21" s="9">
        <f t="shared" si="2"/>
        <v>0</v>
      </c>
      <c r="T21" s="9">
        <f t="shared" si="3"/>
        <v>0</v>
      </c>
      <c r="U21" s="9" t="str">
        <f t="shared" si="4"/>
        <v>ปรับปรุง</v>
      </c>
      <c r="V21" s="9" t="str">
        <f t="shared" si="5"/>
        <v>ปรับปรุง</v>
      </c>
      <c r="W21" s="9" t="str">
        <f t="shared" si="6"/>
        <v>ปรับปรุง</v>
      </c>
      <c r="X21" s="9" t="str">
        <f t="shared" si="6"/>
        <v>ปรับปรุง</v>
      </c>
    </row>
    <row r="22" spans="1:24" ht="23.25">
      <c r="A22" s="12"/>
      <c r="B22" s="11"/>
      <c r="C22" s="11"/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0</v>
      </c>
      <c r="R22" s="9">
        <f t="shared" si="1"/>
        <v>0</v>
      </c>
      <c r="S22" s="9">
        <f t="shared" si="2"/>
        <v>0</v>
      </c>
      <c r="T22" s="9">
        <f t="shared" si="3"/>
        <v>0</v>
      </c>
      <c r="U22" s="9" t="str">
        <f t="shared" si="4"/>
        <v>ปรับปรุง</v>
      </c>
      <c r="V22" s="9" t="str">
        <f t="shared" si="5"/>
        <v>ปรับปรุง</v>
      </c>
      <c r="W22" s="9" t="str">
        <f t="shared" si="6"/>
        <v>ปรับปรุง</v>
      </c>
      <c r="X22" s="9" t="str">
        <f t="shared" si="6"/>
        <v>ปรับปรุง</v>
      </c>
    </row>
    <row r="23" spans="1:24" ht="23.25">
      <c r="A23" s="12"/>
      <c r="B23" s="11"/>
      <c r="C23" s="11"/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9">
        <f t="shared" si="1"/>
        <v>0</v>
      </c>
      <c r="S23" s="9">
        <f t="shared" si="2"/>
        <v>0</v>
      </c>
      <c r="T23" s="9">
        <f t="shared" si="3"/>
        <v>0</v>
      </c>
      <c r="U23" s="9" t="str">
        <f t="shared" si="4"/>
        <v>ปรับปรุง</v>
      </c>
      <c r="V23" s="9" t="str">
        <f t="shared" si="5"/>
        <v>ปรับปรุง</v>
      </c>
      <c r="W23" s="9" t="str">
        <f t="shared" si="6"/>
        <v>ปรับปรุง</v>
      </c>
      <c r="X23" s="9" t="str">
        <f t="shared" si="6"/>
        <v>ปรับปรุง</v>
      </c>
    </row>
    <row r="24" spans="1:24" ht="23.25">
      <c r="A24" s="12"/>
      <c r="B24" s="11"/>
      <c r="C24" s="11"/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9">
        <f t="shared" si="1"/>
        <v>0</v>
      </c>
      <c r="S24" s="9">
        <f t="shared" si="2"/>
        <v>0</v>
      </c>
      <c r="T24" s="9">
        <f t="shared" si="3"/>
        <v>0</v>
      </c>
      <c r="U24" s="9" t="str">
        <f t="shared" si="4"/>
        <v>ปรับปรุง</v>
      </c>
      <c r="V24" s="9" t="str">
        <f t="shared" si="5"/>
        <v>ปรับปรุง</v>
      </c>
      <c r="W24" s="9" t="str">
        <f t="shared" si="6"/>
        <v>ปรับปรุง</v>
      </c>
      <c r="X24" s="9" t="str">
        <f t="shared" si="6"/>
        <v>ปรับปรุง</v>
      </c>
    </row>
    <row r="25" spans="1:24" ht="23.25">
      <c r="A25" s="12"/>
      <c r="B25" s="11"/>
      <c r="C25" s="11"/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0</v>
      </c>
      <c r="R25" s="9">
        <f t="shared" si="1"/>
        <v>0</v>
      </c>
      <c r="S25" s="9">
        <f t="shared" si="2"/>
        <v>0</v>
      </c>
      <c r="T25" s="9">
        <f t="shared" si="3"/>
        <v>0</v>
      </c>
      <c r="U25" s="9" t="str">
        <f t="shared" si="4"/>
        <v>ปรับปรุง</v>
      </c>
      <c r="V25" s="9" t="str">
        <f t="shared" si="5"/>
        <v>ปรับปรุง</v>
      </c>
      <c r="W25" s="9" t="str">
        <f t="shared" si="6"/>
        <v>ปรับปรุง</v>
      </c>
      <c r="X25" s="9" t="str">
        <f t="shared" si="6"/>
        <v>ปรับปรุง</v>
      </c>
    </row>
    <row r="26" spans="1:24" ht="23.25">
      <c r="A26" s="12"/>
      <c r="B26" s="11"/>
      <c r="C26" s="11"/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>
        <f t="shared" si="0"/>
        <v>0</v>
      </c>
      <c r="R26" s="9">
        <f t="shared" si="1"/>
        <v>0</v>
      </c>
      <c r="S26" s="9">
        <f t="shared" si="2"/>
        <v>0</v>
      </c>
      <c r="T26" s="9">
        <f t="shared" si="3"/>
        <v>0</v>
      </c>
      <c r="U26" s="9" t="str">
        <f t="shared" si="4"/>
        <v>ปรับปรุง</v>
      </c>
      <c r="V26" s="9" t="str">
        <f t="shared" si="5"/>
        <v>ปรับปรุง</v>
      </c>
      <c r="W26" s="9" t="str">
        <f t="shared" si="6"/>
        <v>ปรับปรุง</v>
      </c>
      <c r="X26" s="9" t="str">
        <f t="shared" si="6"/>
        <v>ปรับปรุง</v>
      </c>
    </row>
    <row r="27" spans="1:24" ht="23.25">
      <c r="A27" s="12"/>
      <c r="B27" s="11"/>
      <c r="C27" s="11"/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>
        <f t="shared" si="0"/>
        <v>0</v>
      </c>
      <c r="R27" s="9">
        <f t="shared" si="1"/>
        <v>0</v>
      </c>
      <c r="S27" s="9">
        <f t="shared" si="2"/>
        <v>0</v>
      </c>
      <c r="T27" s="9">
        <f t="shared" si="3"/>
        <v>0</v>
      </c>
      <c r="U27" s="9" t="str">
        <f t="shared" si="4"/>
        <v>ปรับปรุง</v>
      </c>
      <c r="V27" s="9" t="str">
        <f t="shared" si="5"/>
        <v>ปรับปรุง</v>
      </c>
      <c r="W27" s="9" t="str">
        <f t="shared" si="6"/>
        <v>ปรับปรุง</v>
      </c>
      <c r="X27" s="9" t="str">
        <f t="shared" si="6"/>
        <v>ปรับปรุง</v>
      </c>
    </row>
    <row r="28" spans="1:24" ht="23.25">
      <c r="A28" s="12"/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>
        <f t="shared" si="0"/>
        <v>0</v>
      </c>
      <c r="R28" s="9">
        <f t="shared" si="1"/>
        <v>0</v>
      </c>
      <c r="S28" s="9">
        <f t="shared" si="2"/>
        <v>0</v>
      </c>
      <c r="T28" s="9">
        <f t="shared" si="3"/>
        <v>0</v>
      </c>
      <c r="U28" s="9" t="str">
        <f t="shared" si="4"/>
        <v>ปรับปรุง</v>
      </c>
      <c r="V28" s="9" t="str">
        <f t="shared" si="5"/>
        <v>ปรับปรุง</v>
      </c>
      <c r="W28" s="9" t="str">
        <f t="shared" si="6"/>
        <v>ปรับปรุง</v>
      </c>
      <c r="X28" s="9" t="str">
        <f t="shared" si="6"/>
        <v>ปรับปรุง</v>
      </c>
    </row>
    <row r="29" spans="1:24" ht="23.25">
      <c r="A29" s="12"/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0</v>
      </c>
      <c r="R29" s="9">
        <f t="shared" si="1"/>
        <v>0</v>
      </c>
      <c r="S29" s="9">
        <f t="shared" si="2"/>
        <v>0</v>
      </c>
      <c r="T29" s="9">
        <f t="shared" si="3"/>
        <v>0</v>
      </c>
      <c r="U29" s="9" t="str">
        <f t="shared" si="4"/>
        <v>ปรับปรุง</v>
      </c>
      <c r="V29" s="9" t="str">
        <f t="shared" si="5"/>
        <v>ปรับปรุง</v>
      </c>
      <c r="W29" s="9" t="str">
        <f t="shared" si="6"/>
        <v>ปรับปรุง</v>
      </c>
      <c r="X29" s="9" t="str">
        <f t="shared" si="6"/>
        <v>ปรับปรุง</v>
      </c>
    </row>
    <row r="30" spans="1:24" ht="23.25">
      <c r="A30" s="12"/>
      <c r="B30" s="11"/>
      <c r="C30" s="11"/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>
        <f t="shared" si="0"/>
        <v>0</v>
      </c>
      <c r="R30" s="9">
        <f t="shared" si="1"/>
        <v>0</v>
      </c>
      <c r="S30" s="9">
        <f t="shared" si="2"/>
        <v>0</v>
      </c>
      <c r="T30" s="9">
        <f t="shared" si="3"/>
        <v>0</v>
      </c>
      <c r="U30" s="9" t="str">
        <f t="shared" si="4"/>
        <v>ปรับปรุง</v>
      </c>
      <c r="V30" s="9" t="str">
        <f t="shared" si="5"/>
        <v>ปรับปรุง</v>
      </c>
      <c r="W30" s="9" t="str">
        <f t="shared" si="6"/>
        <v>ปรับปรุง</v>
      </c>
      <c r="X30" s="9" t="str">
        <f t="shared" si="6"/>
        <v>ปรับปรุง</v>
      </c>
    </row>
    <row r="31" spans="1:24" ht="23.25">
      <c r="A31" s="12"/>
      <c r="B31" s="11"/>
      <c r="C31" s="11"/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0</v>
      </c>
      <c r="R31" s="9">
        <f t="shared" si="1"/>
        <v>0</v>
      </c>
      <c r="S31" s="9">
        <f t="shared" si="2"/>
        <v>0</v>
      </c>
      <c r="T31" s="9">
        <f t="shared" si="3"/>
        <v>0</v>
      </c>
      <c r="U31" s="9" t="str">
        <f t="shared" si="4"/>
        <v>ปรับปรุง</v>
      </c>
      <c r="V31" s="9" t="str">
        <f t="shared" si="5"/>
        <v>ปรับปรุง</v>
      </c>
      <c r="W31" s="9" t="str">
        <f t="shared" si="6"/>
        <v>ปรับปรุง</v>
      </c>
      <c r="X31" s="9" t="str">
        <f t="shared" si="6"/>
        <v>ปรับปรุง</v>
      </c>
    </row>
    <row r="32" spans="1:24" ht="23.25">
      <c r="A32" s="12"/>
      <c r="B32" s="11"/>
      <c r="C32" s="11"/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0</v>
      </c>
      <c r="R32" s="9">
        <f t="shared" si="1"/>
        <v>0</v>
      </c>
      <c r="S32" s="9">
        <f t="shared" si="2"/>
        <v>0</v>
      </c>
      <c r="T32" s="9">
        <f t="shared" si="3"/>
        <v>0</v>
      </c>
      <c r="U32" s="9" t="str">
        <f t="shared" si="4"/>
        <v>ปรับปรุง</v>
      </c>
      <c r="V32" s="9" t="str">
        <f t="shared" si="5"/>
        <v>ปรับปรุง</v>
      </c>
      <c r="W32" s="9" t="str">
        <f t="shared" si="6"/>
        <v>ปรับปรุง</v>
      </c>
      <c r="X32" s="9" t="str">
        <f t="shared" si="6"/>
        <v>ปรับปรุง</v>
      </c>
    </row>
    <row r="33" spans="1:24" ht="23.25">
      <c r="A33" s="12"/>
      <c r="B33" s="11"/>
      <c r="C33" s="11"/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>
        <f t="shared" si="0"/>
        <v>0</v>
      </c>
      <c r="R33" s="9">
        <f t="shared" si="1"/>
        <v>0</v>
      </c>
      <c r="S33" s="9">
        <f t="shared" si="2"/>
        <v>0</v>
      </c>
      <c r="T33" s="9">
        <f t="shared" si="3"/>
        <v>0</v>
      </c>
      <c r="U33" s="9" t="str">
        <f t="shared" si="4"/>
        <v>ปรับปรุง</v>
      </c>
      <c r="V33" s="9" t="str">
        <f t="shared" si="5"/>
        <v>ปรับปรุง</v>
      </c>
      <c r="W33" s="9" t="str">
        <f t="shared" si="6"/>
        <v>ปรับปรุง</v>
      </c>
      <c r="X33" s="9" t="str">
        <f t="shared" si="6"/>
        <v>ปรับปรุง</v>
      </c>
    </row>
    <row r="34" spans="1:24" ht="23.25">
      <c r="A34" s="12"/>
      <c r="B34" s="11"/>
      <c r="C34" s="11"/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>
        <f t="shared" si="0"/>
        <v>0</v>
      </c>
      <c r="R34" s="9">
        <f t="shared" si="1"/>
        <v>0</v>
      </c>
      <c r="S34" s="9">
        <f t="shared" si="2"/>
        <v>0</v>
      </c>
      <c r="T34" s="9">
        <f t="shared" si="3"/>
        <v>0</v>
      </c>
      <c r="U34" s="9" t="str">
        <f t="shared" si="4"/>
        <v>ปรับปรุง</v>
      </c>
      <c r="V34" s="9" t="str">
        <f t="shared" si="5"/>
        <v>ปรับปรุง</v>
      </c>
      <c r="W34" s="9" t="str">
        <f t="shared" si="6"/>
        <v>ปรับปรุง</v>
      </c>
      <c r="X34" s="9" t="str">
        <f t="shared" si="6"/>
        <v>ปรับปรุง</v>
      </c>
    </row>
    <row r="35" spans="1:24" ht="23.25">
      <c r="A35" s="12"/>
      <c r="B35" s="11"/>
      <c r="C35" s="11"/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0</v>
      </c>
      <c r="R35" s="9">
        <f t="shared" si="1"/>
        <v>0</v>
      </c>
      <c r="S35" s="9">
        <f t="shared" si="2"/>
        <v>0</v>
      </c>
      <c r="T35" s="9">
        <f t="shared" si="3"/>
        <v>0</v>
      </c>
      <c r="U35" s="9" t="str">
        <f t="shared" si="4"/>
        <v>ปรับปรุง</v>
      </c>
      <c r="V35" s="9" t="str">
        <f t="shared" si="5"/>
        <v>ปรับปรุง</v>
      </c>
      <c r="W35" s="9" t="str">
        <f t="shared" si="6"/>
        <v>ปรับปรุง</v>
      </c>
      <c r="X35" s="9" t="str">
        <f t="shared" si="6"/>
        <v>ปรับปรุง</v>
      </c>
    </row>
    <row r="36" spans="1:24" ht="23.25">
      <c r="A36" s="12"/>
      <c r="B36" s="11"/>
      <c r="C36" s="11"/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>
        <f aca="true" t="shared" si="7" ref="Q36:Q54">SUM(H36:P36)</f>
        <v>0</v>
      </c>
      <c r="R36" s="9">
        <f t="shared" si="1"/>
        <v>0</v>
      </c>
      <c r="S36" s="9">
        <f t="shared" si="2"/>
        <v>0</v>
      </c>
      <c r="T36" s="9">
        <f t="shared" si="3"/>
        <v>0</v>
      </c>
      <c r="U36" s="9" t="str">
        <f t="shared" si="4"/>
        <v>ปรับปรุง</v>
      </c>
      <c r="V36" s="9" t="str">
        <f t="shared" si="5"/>
        <v>ปรับปรุง</v>
      </c>
      <c r="W36" s="9" t="str">
        <f t="shared" si="6"/>
        <v>ปรับปรุง</v>
      </c>
      <c r="X36" s="9" t="str">
        <f t="shared" si="6"/>
        <v>ปรับปรุง</v>
      </c>
    </row>
    <row r="37" spans="1:24" ht="23.25">
      <c r="A37" s="12"/>
      <c r="B37" s="11"/>
      <c r="C37" s="11"/>
      <c r="D37" s="11"/>
      <c r="E37" s="11"/>
      <c r="F37" s="11"/>
      <c r="G37" s="11"/>
      <c r="H37" s="9"/>
      <c r="I37" s="9"/>
      <c r="J37" s="9"/>
      <c r="K37" s="9"/>
      <c r="L37" s="9"/>
      <c r="M37" s="9"/>
      <c r="N37" s="9"/>
      <c r="O37" s="9"/>
      <c r="P37" s="9"/>
      <c r="Q37" s="9">
        <f t="shared" si="7"/>
        <v>0</v>
      </c>
      <c r="R37" s="9">
        <f t="shared" si="1"/>
        <v>0</v>
      </c>
      <c r="S37" s="9">
        <f t="shared" si="2"/>
        <v>0</v>
      </c>
      <c r="T37" s="9">
        <f t="shared" si="3"/>
        <v>0</v>
      </c>
      <c r="U37" s="9" t="str">
        <f t="shared" si="4"/>
        <v>ปรับปรุง</v>
      </c>
      <c r="V37" s="9" t="str">
        <f t="shared" si="5"/>
        <v>ปรับปรุง</v>
      </c>
      <c r="W37" s="9" t="str">
        <f t="shared" si="6"/>
        <v>ปรับปรุง</v>
      </c>
      <c r="X37" s="9" t="str">
        <f t="shared" si="6"/>
        <v>ปรับปรุง</v>
      </c>
    </row>
    <row r="38" spans="1:24" ht="23.25">
      <c r="A38" s="12"/>
      <c r="B38" s="11"/>
      <c r="C38" s="11"/>
      <c r="D38" s="11"/>
      <c r="E38" s="11"/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>
        <f t="shared" si="7"/>
        <v>0</v>
      </c>
      <c r="R38" s="9">
        <f t="shared" si="1"/>
        <v>0</v>
      </c>
      <c r="S38" s="9">
        <f t="shared" si="2"/>
        <v>0</v>
      </c>
      <c r="T38" s="9">
        <f t="shared" si="3"/>
        <v>0</v>
      </c>
      <c r="U38" s="9" t="str">
        <f t="shared" si="4"/>
        <v>ปรับปรุง</v>
      </c>
      <c r="V38" s="9" t="str">
        <f t="shared" si="5"/>
        <v>ปรับปรุง</v>
      </c>
      <c r="W38" s="9" t="str">
        <f t="shared" si="6"/>
        <v>ปรับปรุง</v>
      </c>
      <c r="X38" s="9" t="str">
        <f t="shared" si="6"/>
        <v>ปรับปรุง</v>
      </c>
    </row>
    <row r="39" spans="1:24" ht="23.25">
      <c r="A39" s="11"/>
      <c r="B39" s="11"/>
      <c r="C39" s="11"/>
      <c r="D39" s="11"/>
      <c r="E39" s="11"/>
      <c r="F39" s="11"/>
      <c r="G39" s="11"/>
      <c r="H39" s="9"/>
      <c r="I39" s="9"/>
      <c r="J39" s="9"/>
      <c r="K39" s="9"/>
      <c r="L39" s="9"/>
      <c r="M39" s="9"/>
      <c r="N39" s="9"/>
      <c r="O39" s="9"/>
      <c r="P39" s="9"/>
      <c r="Q39" s="9">
        <f t="shared" si="7"/>
        <v>0</v>
      </c>
      <c r="R39" s="9">
        <f t="shared" si="1"/>
        <v>0</v>
      </c>
      <c r="S39" s="9">
        <f t="shared" si="2"/>
        <v>0</v>
      </c>
      <c r="T39" s="9">
        <f t="shared" si="3"/>
        <v>0</v>
      </c>
      <c r="U39" s="9" t="str">
        <f t="shared" si="4"/>
        <v>ปรับปรุง</v>
      </c>
      <c r="V39" s="9" t="str">
        <f t="shared" si="5"/>
        <v>ปรับปรุง</v>
      </c>
      <c r="W39" s="9" t="str">
        <f t="shared" si="6"/>
        <v>ปรับปรุง</v>
      </c>
      <c r="X39" s="9" t="str">
        <f t="shared" si="6"/>
        <v>ปรับปรุง</v>
      </c>
    </row>
    <row r="40" spans="1:24" ht="23.25">
      <c r="A40" s="11"/>
      <c r="B40" s="11"/>
      <c r="C40" s="11"/>
      <c r="D40" s="11"/>
      <c r="E40" s="11"/>
      <c r="F40" s="11"/>
      <c r="G40" s="11"/>
      <c r="H40" s="9"/>
      <c r="I40" s="9"/>
      <c r="J40" s="9"/>
      <c r="K40" s="9"/>
      <c r="L40" s="9"/>
      <c r="M40" s="9"/>
      <c r="N40" s="9"/>
      <c r="O40" s="9"/>
      <c r="P40" s="9"/>
      <c r="Q40" s="9">
        <f t="shared" si="7"/>
        <v>0</v>
      </c>
      <c r="R40" s="9">
        <f t="shared" si="1"/>
        <v>0</v>
      </c>
      <c r="S40" s="9">
        <f t="shared" si="2"/>
        <v>0</v>
      </c>
      <c r="T40" s="9">
        <f t="shared" si="3"/>
        <v>0</v>
      </c>
      <c r="U40" s="9" t="str">
        <f t="shared" si="4"/>
        <v>ปรับปรุง</v>
      </c>
      <c r="V40" s="9" t="str">
        <f t="shared" si="5"/>
        <v>ปรับปรุง</v>
      </c>
      <c r="W40" s="9" t="str">
        <f t="shared" si="6"/>
        <v>ปรับปรุง</v>
      </c>
      <c r="X40" s="9" t="str">
        <f t="shared" si="6"/>
        <v>ปรับปรุง</v>
      </c>
    </row>
    <row r="41" spans="1:24" ht="23.25">
      <c r="A41" s="11"/>
      <c r="B41" s="11"/>
      <c r="C41" s="11"/>
      <c r="D41" s="11"/>
      <c r="E41" s="11"/>
      <c r="F41" s="11"/>
      <c r="G41" s="11"/>
      <c r="H41" s="9"/>
      <c r="I41" s="9"/>
      <c r="J41" s="9"/>
      <c r="K41" s="9"/>
      <c r="L41" s="9"/>
      <c r="M41" s="9"/>
      <c r="N41" s="9"/>
      <c r="O41" s="9"/>
      <c r="P41" s="9"/>
      <c r="Q41" s="9">
        <f t="shared" si="7"/>
        <v>0</v>
      </c>
      <c r="R41" s="9">
        <f t="shared" si="1"/>
        <v>0</v>
      </c>
      <c r="S41" s="9">
        <f t="shared" si="2"/>
        <v>0</v>
      </c>
      <c r="T41" s="9">
        <f t="shared" si="3"/>
        <v>0</v>
      </c>
      <c r="U41" s="9" t="str">
        <f t="shared" si="4"/>
        <v>ปรับปรุง</v>
      </c>
      <c r="V41" s="9" t="str">
        <f t="shared" si="5"/>
        <v>ปรับปรุง</v>
      </c>
      <c r="W41" s="9" t="str">
        <f t="shared" si="6"/>
        <v>ปรับปรุง</v>
      </c>
      <c r="X41" s="9" t="str">
        <f t="shared" si="6"/>
        <v>ปรับปรุง</v>
      </c>
    </row>
    <row r="42" spans="1:24" ht="23.25">
      <c r="A42" s="11"/>
      <c r="B42" s="11"/>
      <c r="C42" s="11"/>
      <c r="D42" s="11"/>
      <c r="E42" s="11"/>
      <c r="F42" s="11"/>
      <c r="G42" s="11"/>
      <c r="H42" s="9"/>
      <c r="I42" s="9"/>
      <c r="J42" s="9"/>
      <c r="K42" s="9"/>
      <c r="L42" s="9"/>
      <c r="M42" s="9"/>
      <c r="N42" s="9"/>
      <c r="O42" s="9"/>
      <c r="P42" s="9"/>
      <c r="Q42" s="9">
        <f t="shared" si="7"/>
        <v>0</v>
      </c>
      <c r="R42" s="9">
        <f t="shared" si="1"/>
        <v>0</v>
      </c>
      <c r="S42" s="9">
        <f t="shared" si="2"/>
        <v>0</v>
      </c>
      <c r="T42" s="9">
        <f t="shared" si="3"/>
        <v>0</v>
      </c>
      <c r="U42" s="9" t="str">
        <f t="shared" si="4"/>
        <v>ปรับปรุง</v>
      </c>
      <c r="V42" s="9" t="str">
        <f t="shared" si="5"/>
        <v>ปรับปรุง</v>
      </c>
      <c r="W42" s="9" t="str">
        <f t="shared" si="6"/>
        <v>ปรับปรุง</v>
      </c>
      <c r="X42" s="9" t="str">
        <f t="shared" si="6"/>
        <v>ปรับปรุง</v>
      </c>
    </row>
    <row r="43" spans="1:24" ht="23.25">
      <c r="A43" s="11"/>
      <c r="B43" s="11"/>
      <c r="C43" s="11"/>
      <c r="D43" s="11"/>
      <c r="E43" s="11"/>
      <c r="F43" s="11"/>
      <c r="G43" s="11"/>
      <c r="H43" s="9"/>
      <c r="I43" s="9"/>
      <c r="J43" s="9"/>
      <c r="K43" s="9"/>
      <c r="L43" s="9"/>
      <c r="M43" s="9"/>
      <c r="N43" s="9"/>
      <c r="O43" s="9"/>
      <c r="P43" s="9"/>
      <c r="Q43" s="9">
        <f t="shared" si="7"/>
        <v>0</v>
      </c>
      <c r="R43" s="9">
        <f t="shared" si="1"/>
        <v>0</v>
      </c>
      <c r="S43" s="9">
        <f t="shared" si="2"/>
        <v>0</v>
      </c>
      <c r="T43" s="9">
        <f t="shared" si="3"/>
        <v>0</v>
      </c>
      <c r="U43" s="9" t="str">
        <f t="shared" si="4"/>
        <v>ปรับปรุง</v>
      </c>
      <c r="V43" s="9" t="str">
        <f t="shared" si="5"/>
        <v>ปรับปรุง</v>
      </c>
      <c r="W43" s="9" t="str">
        <f t="shared" si="6"/>
        <v>ปรับปรุง</v>
      </c>
      <c r="X43" s="9" t="str">
        <f t="shared" si="6"/>
        <v>ปรับปรุง</v>
      </c>
    </row>
    <row r="44" spans="1:24" ht="23.25">
      <c r="A44" s="11"/>
      <c r="B44" s="11"/>
      <c r="C44" s="11"/>
      <c r="D44" s="11"/>
      <c r="E44" s="11"/>
      <c r="F44" s="11"/>
      <c r="G44" s="11"/>
      <c r="H44" s="9"/>
      <c r="I44" s="9"/>
      <c r="J44" s="9"/>
      <c r="K44" s="9"/>
      <c r="L44" s="9"/>
      <c r="M44" s="9"/>
      <c r="N44" s="9"/>
      <c r="O44" s="9"/>
      <c r="P44" s="9"/>
      <c r="Q44" s="9">
        <f t="shared" si="7"/>
        <v>0</v>
      </c>
      <c r="R44" s="9">
        <f t="shared" si="1"/>
        <v>0</v>
      </c>
      <c r="S44" s="9">
        <f t="shared" si="2"/>
        <v>0</v>
      </c>
      <c r="T44" s="9">
        <f t="shared" si="3"/>
        <v>0</v>
      </c>
      <c r="U44" s="9" t="str">
        <f t="shared" si="4"/>
        <v>ปรับปรุง</v>
      </c>
      <c r="V44" s="9" t="str">
        <f t="shared" si="5"/>
        <v>ปรับปรุง</v>
      </c>
      <c r="W44" s="9" t="str">
        <f t="shared" si="6"/>
        <v>ปรับปรุง</v>
      </c>
      <c r="X44" s="9" t="str">
        <f t="shared" si="6"/>
        <v>ปรับปรุง</v>
      </c>
    </row>
    <row r="45" spans="1:24" ht="23.25">
      <c r="A45" s="11"/>
      <c r="B45" s="11"/>
      <c r="C45" s="11"/>
      <c r="D45" s="11"/>
      <c r="E45" s="11"/>
      <c r="F45" s="11"/>
      <c r="G45" s="11"/>
      <c r="H45" s="9"/>
      <c r="I45" s="9"/>
      <c r="J45" s="9"/>
      <c r="K45" s="9"/>
      <c r="L45" s="9"/>
      <c r="M45" s="9"/>
      <c r="N45" s="9"/>
      <c r="O45" s="9"/>
      <c r="P45" s="9"/>
      <c r="Q45" s="9">
        <f t="shared" si="7"/>
        <v>0</v>
      </c>
      <c r="R45" s="9">
        <f t="shared" si="1"/>
        <v>0</v>
      </c>
      <c r="S45" s="9">
        <f t="shared" si="2"/>
        <v>0</v>
      </c>
      <c r="T45" s="9">
        <f t="shared" si="3"/>
        <v>0</v>
      </c>
      <c r="U45" s="9" t="str">
        <f t="shared" si="4"/>
        <v>ปรับปรุง</v>
      </c>
      <c r="V45" s="9" t="str">
        <f t="shared" si="5"/>
        <v>ปรับปรุง</v>
      </c>
      <c r="W45" s="9" t="str">
        <f t="shared" si="6"/>
        <v>ปรับปรุง</v>
      </c>
      <c r="X45" s="9" t="str">
        <f t="shared" si="6"/>
        <v>ปรับปรุง</v>
      </c>
    </row>
    <row r="46" spans="1:24" ht="23.25">
      <c r="A46" s="11"/>
      <c r="B46" s="11"/>
      <c r="C46" s="11"/>
      <c r="D46" s="11"/>
      <c r="E46" s="11"/>
      <c r="F46" s="11"/>
      <c r="G46" s="11"/>
      <c r="H46" s="9"/>
      <c r="I46" s="9"/>
      <c r="J46" s="9"/>
      <c r="K46" s="9"/>
      <c r="L46" s="9"/>
      <c r="M46" s="9"/>
      <c r="N46" s="9"/>
      <c r="O46" s="9"/>
      <c r="P46" s="9"/>
      <c r="Q46" s="9">
        <f t="shared" si="7"/>
        <v>0</v>
      </c>
      <c r="R46" s="9">
        <f t="shared" si="1"/>
        <v>0</v>
      </c>
      <c r="S46" s="9">
        <f t="shared" si="2"/>
        <v>0</v>
      </c>
      <c r="T46" s="9">
        <f t="shared" si="3"/>
        <v>0</v>
      </c>
      <c r="U46" s="9" t="str">
        <f t="shared" si="4"/>
        <v>ปรับปรุง</v>
      </c>
      <c r="V46" s="9" t="str">
        <f t="shared" si="5"/>
        <v>ปรับปรุง</v>
      </c>
      <c r="W46" s="9" t="str">
        <f t="shared" si="6"/>
        <v>ปรับปรุง</v>
      </c>
      <c r="X46" s="9" t="str">
        <f t="shared" si="6"/>
        <v>ปรับปรุง</v>
      </c>
    </row>
    <row r="47" spans="1:24" ht="23.25">
      <c r="A47" s="11"/>
      <c r="B47" s="11"/>
      <c r="C47" s="11"/>
      <c r="D47" s="11"/>
      <c r="E47" s="11"/>
      <c r="F47" s="11"/>
      <c r="G47" s="11"/>
      <c r="H47" s="9"/>
      <c r="I47" s="9"/>
      <c r="J47" s="9"/>
      <c r="K47" s="9"/>
      <c r="L47" s="9"/>
      <c r="M47" s="9"/>
      <c r="N47" s="9"/>
      <c r="O47" s="9"/>
      <c r="P47" s="9"/>
      <c r="Q47" s="9">
        <f t="shared" si="7"/>
        <v>0</v>
      </c>
      <c r="R47" s="9">
        <f t="shared" si="1"/>
        <v>0</v>
      </c>
      <c r="S47" s="9">
        <f t="shared" si="2"/>
        <v>0</v>
      </c>
      <c r="T47" s="9">
        <f t="shared" si="3"/>
        <v>0</v>
      </c>
      <c r="U47" s="9" t="str">
        <f t="shared" si="4"/>
        <v>ปรับปรุง</v>
      </c>
      <c r="V47" s="9" t="str">
        <f t="shared" si="5"/>
        <v>ปรับปรุง</v>
      </c>
      <c r="W47" s="9" t="str">
        <f t="shared" si="6"/>
        <v>ปรับปรุง</v>
      </c>
      <c r="X47" s="9" t="str">
        <f t="shared" si="6"/>
        <v>ปรับปรุง</v>
      </c>
    </row>
    <row r="48" spans="1:24" ht="23.25">
      <c r="A48" s="11"/>
      <c r="B48" s="11"/>
      <c r="C48" s="11"/>
      <c r="D48" s="11"/>
      <c r="E48" s="11"/>
      <c r="F48" s="11"/>
      <c r="G48" s="11"/>
      <c r="H48" s="9"/>
      <c r="I48" s="9"/>
      <c r="J48" s="9"/>
      <c r="K48" s="9"/>
      <c r="L48" s="9"/>
      <c r="M48" s="9"/>
      <c r="N48" s="9"/>
      <c r="O48" s="9"/>
      <c r="P48" s="9"/>
      <c r="Q48" s="9">
        <f t="shared" si="7"/>
        <v>0</v>
      </c>
      <c r="R48" s="9">
        <f t="shared" si="1"/>
        <v>0</v>
      </c>
      <c r="S48" s="9">
        <f t="shared" si="2"/>
        <v>0</v>
      </c>
      <c r="T48" s="9">
        <f t="shared" si="3"/>
        <v>0</v>
      </c>
      <c r="U48" s="9" t="str">
        <f t="shared" si="4"/>
        <v>ปรับปรุง</v>
      </c>
      <c r="V48" s="9" t="str">
        <f t="shared" si="5"/>
        <v>ปรับปรุง</v>
      </c>
      <c r="W48" s="9" t="str">
        <f t="shared" si="6"/>
        <v>ปรับปรุง</v>
      </c>
      <c r="X48" s="9" t="str">
        <f t="shared" si="6"/>
        <v>ปรับปรุง</v>
      </c>
    </row>
    <row r="49" spans="1:24" ht="23.25">
      <c r="A49" s="11"/>
      <c r="B49" s="11"/>
      <c r="C49" s="11"/>
      <c r="D49" s="11"/>
      <c r="E49" s="11"/>
      <c r="F49" s="11"/>
      <c r="G49" s="11"/>
      <c r="H49" s="9"/>
      <c r="I49" s="9"/>
      <c r="J49" s="9"/>
      <c r="K49" s="9"/>
      <c r="L49" s="9"/>
      <c r="M49" s="9"/>
      <c r="N49" s="9"/>
      <c r="O49" s="9"/>
      <c r="P49" s="9"/>
      <c r="Q49" s="9">
        <f t="shared" si="7"/>
        <v>0</v>
      </c>
      <c r="R49" s="9">
        <f t="shared" si="1"/>
        <v>0</v>
      </c>
      <c r="S49" s="9">
        <f t="shared" si="2"/>
        <v>0</v>
      </c>
      <c r="T49" s="9">
        <f t="shared" si="3"/>
        <v>0</v>
      </c>
      <c r="U49" s="9" t="str">
        <f t="shared" si="4"/>
        <v>ปรับปรุง</v>
      </c>
      <c r="V49" s="9" t="str">
        <f t="shared" si="5"/>
        <v>ปรับปรุง</v>
      </c>
      <c r="W49" s="9" t="str">
        <f t="shared" si="6"/>
        <v>ปรับปรุง</v>
      </c>
      <c r="X49" s="9" t="str">
        <f t="shared" si="6"/>
        <v>ปรับปรุง</v>
      </c>
    </row>
    <row r="50" spans="1:24" ht="23.25">
      <c r="A50" s="11"/>
      <c r="B50" s="11"/>
      <c r="C50" s="11"/>
      <c r="D50" s="11"/>
      <c r="E50" s="11"/>
      <c r="F50" s="11"/>
      <c r="G50" s="11"/>
      <c r="H50" s="9"/>
      <c r="I50" s="9"/>
      <c r="J50" s="9"/>
      <c r="K50" s="9"/>
      <c r="L50" s="9"/>
      <c r="M50" s="9"/>
      <c r="N50" s="9"/>
      <c r="O50" s="9"/>
      <c r="P50" s="9"/>
      <c r="Q50" s="9">
        <f t="shared" si="7"/>
        <v>0</v>
      </c>
      <c r="R50" s="9">
        <f t="shared" si="1"/>
        <v>0</v>
      </c>
      <c r="S50" s="9">
        <f t="shared" si="2"/>
        <v>0</v>
      </c>
      <c r="T50" s="9">
        <f t="shared" si="3"/>
        <v>0</v>
      </c>
      <c r="U50" s="9" t="str">
        <f t="shared" si="4"/>
        <v>ปรับปรุง</v>
      </c>
      <c r="V50" s="9" t="str">
        <f t="shared" si="5"/>
        <v>ปรับปรุง</v>
      </c>
      <c r="W50" s="9" t="str">
        <f t="shared" si="6"/>
        <v>ปรับปรุง</v>
      </c>
      <c r="X50" s="9" t="str">
        <f t="shared" si="6"/>
        <v>ปรับปรุง</v>
      </c>
    </row>
    <row r="51" spans="1:24" ht="23.25">
      <c r="A51" s="11"/>
      <c r="B51" s="11"/>
      <c r="C51" s="11"/>
      <c r="D51" s="11"/>
      <c r="E51" s="11"/>
      <c r="F51" s="11"/>
      <c r="G51" s="11"/>
      <c r="H51" s="9"/>
      <c r="I51" s="9"/>
      <c r="J51" s="9"/>
      <c r="K51" s="9"/>
      <c r="L51" s="9"/>
      <c r="M51" s="9"/>
      <c r="N51" s="9"/>
      <c r="O51" s="9"/>
      <c r="P51" s="9"/>
      <c r="Q51" s="9">
        <f t="shared" si="7"/>
        <v>0</v>
      </c>
      <c r="R51" s="9">
        <f t="shared" si="1"/>
        <v>0</v>
      </c>
      <c r="S51" s="9">
        <f t="shared" si="2"/>
        <v>0</v>
      </c>
      <c r="T51" s="9">
        <f t="shared" si="3"/>
        <v>0</v>
      </c>
      <c r="U51" s="9" t="str">
        <f t="shared" si="4"/>
        <v>ปรับปรุง</v>
      </c>
      <c r="V51" s="9" t="str">
        <f t="shared" si="5"/>
        <v>ปรับปรุง</v>
      </c>
      <c r="W51" s="9" t="str">
        <f t="shared" si="6"/>
        <v>ปรับปรุง</v>
      </c>
      <c r="X51" s="9" t="str">
        <f t="shared" si="6"/>
        <v>ปรับปรุง</v>
      </c>
    </row>
    <row r="52" spans="1:24" ht="23.25">
      <c r="A52" s="11"/>
      <c r="B52" s="11"/>
      <c r="C52" s="11"/>
      <c r="D52" s="11"/>
      <c r="E52" s="11"/>
      <c r="F52" s="11"/>
      <c r="G52" s="11"/>
      <c r="H52" s="9"/>
      <c r="I52" s="9"/>
      <c r="J52" s="9"/>
      <c r="K52" s="9"/>
      <c r="L52" s="9"/>
      <c r="M52" s="9"/>
      <c r="N52" s="9"/>
      <c r="O52" s="9"/>
      <c r="P52" s="9"/>
      <c r="Q52" s="9">
        <f t="shared" si="7"/>
        <v>0</v>
      </c>
      <c r="R52" s="9">
        <f t="shared" si="1"/>
        <v>0</v>
      </c>
      <c r="S52" s="9">
        <f t="shared" si="2"/>
        <v>0</v>
      </c>
      <c r="T52" s="9">
        <f t="shared" si="3"/>
        <v>0</v>
      </c>
      <c r="U52" s="9" t="str">
        <f t="shared" si="4"/>
        <v>ปรับปรุง</v>
      </c>
      <c r="V52" s="9" t="str">
        <f t="shared" si="5"/>
        <v>ปรับปรุง</v>
      </c>
      <c r="W52" s="9" t="str">
        <f t="shared" si="6"/>
        <v>ปรับปรุง</v>
      </c>
      <c r="X52" s="9" t="str">
        <f t="shared" si="6"/>
        <v>ปรับปรุง</v>
      </c>
    </row>
    <row r="53" spans="1:24" ht="23.25">
      <c r="A53" s="11"/>
      <c r="B53" s="11"/>
      <c r="C53" s="11"/>
      <c r="D53" s="11"/>
      <c r="E53" s="11"/>
      <c r="F53" s="11"/>
      <c r="G53" s="11"/>
      <c r="H53" s="9"/>
      <c r="I53" s="9"/>
      <c r="J53" s="9"/>
      <c r="K53" s="9"/>
      <c r="L53" s="9"/>
      <c r="M53" s="9"/>
      <c r="N53" s="9"/>
      <c r="O53" s="9"/>
      <c r="P53" s="9"/>
      <c r="Q53" s="9">
        <f t="shared" si="7"/>
        <v>0</v>
      </c>
      <c r="R53" s="9">
        <f t="shared" si="1"/>
        <v>0</v>
      </c>
      <c r="S53" s="9">
        <f t="shared" si="2"/>
        <v>0</v>
      </c>
      <c r="T53" s="9">
        <f t="shared" si="3"/>
        <v>0</v>
      </c>
      <c r="U53" s="9" t="str">
        <f t="shared" si="4"/>
        <v>ปรับปรุง</v>
      </c>
      <c r="V53" s="9" t="str">
        <f t="shared" si="5"/>
        <v>ปรับปรุง</v>
      </c>
      <c r="W53" s="9" t="str">
        <f t="shared" si="6"/>
        <v>ปรับปรุง</v>
      </c>
      <c r="X53" s="9" t="str">
        <f t="shared" si="6"/>
        <v>ปรับปรุง</v>
      </c>
    </row>
    <row r="54" spans="1:24" ht="23.25">
      <c r="A54" s="11"/>
      <c r="B54" s="11"/>
      <c r="C54" s="11"/>
      <c r="D54" s="11"/>
      <c r="E54" s="11"/>
      <c r="F54" s="11"/>
      <c r="G54" s="11"/>
      <c r="H54" s="9"/>
      <c r="I54" s="9"/>
      <c r="J54" s="9"/>
      <c r="K54" s="9"/>
      <c r="L54" s="9"/>
      <c r="M54" s="9"/>
      <c r="N54" s="9"/>
      <c r="O54" s="9"/>
      <c r="P54" s="9"/>
      <c r="Q54" s="9">
        <f t="shared" si="7"/>
        <v>0</v>
      </c>
      <c r="R54" s="9">
        <f t="shared" si="1"/>
        <v>0</v>
      </c>
      <c r="S54" s="9">
        <f t="shared" si="2"/>
        <v>0</v>
      </c>
      <c r="T54" s="9">
        <f t="shared" si="3"/>
        <v>0</v>
      </c>
      <c r="U54" s="9" t="str">
        <f t="shared" si="4"/>
        <v>ปรับปรุง</v>
      </c>
      <c r="V54" s="9" t="str">
        <f t="shared" si="5"/>
        <v>ปรับปรุง</v>
      </c>
      <c r="W54" s="9" t="str">
        <f t="shared" si="6"/>
        <v>ปรับปรุง</v>
      </c>
      <c r="X54" s="9" t="str">
        <f t="shared" si="6"/>
        <v>ปรับปรุง</v>
      </c>
    </row>
  </sheetData>
  <sheetProtection/>
  <mergeCells count="18">
    <mergeCell ref="K1:M1"/>
    <mergeCell ref="A1:A3"/>
    <mergeCell ref="B1:B3"/>
    <mergeCell ref="C1:C3"/>
    <mergeCell ref="D1:D3"/>
    <mergeCell ref="E1:E3"/>
    <mergeCell ref="F1:F3"/>
    <mergeCell ref="G1:G3"/>
    <mergeCell ref="H1:J1"/>
    <mergeCell ref="V1:V3"/>
    <mergeCell ref="W1:W3"/>
    <mergeCell ref="X1:X3"/>
    <mergeCell ref="N1:P1"/>
    <mergeCell ref="Q1:Q3"/>
    <mergeCell ref="R1:R3"/>
    <mergeCell ref="S1:S3"/>
    <mergeCell ref="T1:T3"/>
    <mergeCell ref="U1:U3"/>
  </mergeCells>
  <hyperlinks>
    <hyperlink ref="A17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zoomScale="55" zoomScaleNormal="55" zoomScalePageLayoutView="0" workbookViewId="0" topLeftCell="A1">
      <selection activeCell="A13" sqref="A13"/>
    </sheetView>
  </sheetViews>
  <sheetFormatPr defaultColWidth="9.140625" defaultRowHeight="15"/>
  <cols>
    <col min="1" max="2" width="19.140625" style="0" customWidth="1"/>
    <col min="3" max="3" width="20.7109375" style="0" customWidth="1"/>
    <col min="4" max="4" width="25.421875" style="0" bestFit="1" customWidth="1"/>
    <col min="5" max="5" width="8.421875" style="0" customWidth="1"/>
    <col min="6" max="6" width="7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11.140625" style="0" customWidth="1"/>
    <col min="11" max="11" width="9.00390625" style="0" customWidth="1"/>
    <col min="12" max="12" width="11.421875" style="0" customWidth="1"/>
    <col min="13" max="13" width="11.28125" style="0" customWidth="1"/>
    <col min="14" max="14" width="9.140625" style="0" customWidth="1"/>
    <col min="15" max="15" width="10.421875" style="0" customWidth="1"/>
    <col min="16" max="16" width="9.421875" style="0" customWidth="1"/>
    <col min="17" max="18" width="10.8515625" style="0" customWidth="1"/>
    <col min="19" max="19" width="11.421875" style="0" customWidth="1"/>
    <col min="20" max="20" width="10.8515625" style="0" customWidth="1"/>
    <col min="21" max="21" width="9.8515625" style="0" customWidth="1"/>
  </cols>
  <sheetData>
    <row r="1" spans="1:24" ht="23.25" customHeight="1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8" t="s">
        <v>0</v>
      </c>
      <c r="I2" s="28" t="s">
        <v>1</v>
      </c>
      <c r="J2" s="10" t="s">
        <v>28</v>
      </c>
      <c r="K2" s="28" t="s">
        <v>0</v>
      </c>
      <c r="L2" s="28" t="s">
        <v>1</v>
      </c>
      <c r="M2" s="28" t="s">
        <v>2</v>
      </c>
      <c r="N2" s="28" t="s">
        <v>0</v>
      </c>
      <c r="O2" s="28" t="s">
        <v>29</v>
      </c>
      <c r="P2" s="28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44"/>
      <c r="B3" s="47"/>
      <c r="C3" s="44"/>
      <c r="D3" s="44"/>
      <c r="E3" s="44"/>
      <c r="F3" s="44"/>
      <c r="G3" s="43"/>
      <c r="H3" s="28" t="s">
        <v>30</v>
      </c>
      <c r="I3" s="28" t="s">
        <v>31</v>
      </c>
      <c r="J3" s="28" t="s">
        <v>32</v>
      </c>
      <c r="K3" s="28" t="s">
        <v>35</v>
      </c>
      <c r="L3" s="28" t="s">
        <v>36</v>
      </c>
      <c r="M3" s="28" t="s">
        <v>37</v>
      </c>
      <c r="N3" s="28" t="s">
        <v>30</v>
      </c>
      <c r="O3" s="28" t="s">
        <v>38</v>
      </c>
      <c r="P3" s="28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4">
      <c r="A4" s="11" t="s">
        <v>187</v>
      </c>
      <c r="B4" s="11">
        <v>1049730141</v>
      </c>
      <c r="C4" s="33" t="s">
        <v>210</v>
      </c>
      <c r="D4" s="31" t="s">
        <v>211</v>
      </c>
      <c r="E4" s="11">
        <v>1</v>
      </c>
      <c r="F4" s="11">
        <v>1</v>
      </c>
      <c r="G4" s="11"/>
      <c r="H4" s="9">
        <v>5</v>
      </c>
      <c r="I4" s="9">
        <v>6.5</v>
      </c>
      <c r="J4" s="9">
        <v>14.5</v>
      </c>
      <c r="K4" s="9">
        <v>9</v>
      </c>
      <c r="L4" s="9">
        <v>8</v>
      </c>
      <c r="M4" s="9">
        <v>4</v>
      </c>
      <c r="N4" s="9">
        <v>6</v>
      </c>
      <c r="O4" s="9">
        <v>8</v>
      </c>
      <c r="P4" s="9">
        <v>6</v>
      </c>
      <c r="Q4" s="13">
        <f aca="true" t="shared" si="0" ref="Q4:Q35">SUM(H4:P4)</f>
        <v>67</v>
      </c>
      <c r="R4" s="13">
        <f>(H4+I4+J4)</f>
        <v>26</v>
      </c>
      <c r="S4" s="13">
        <f>(K4+L4+M4)</f>
        <v>21</v>
      </c>
      <c r="T4" s="13">
        <f>(N4+O4+P4)</f>
        <v>20</v>
      </c>
      <c r="U4" s="13" t="str">
        <f>IF(Q4&lt;25,"ปรับปรุง",IF(Q4&lt;50,"พอใช้",IF(Q4&lt;75,"ดี",IF(Q4&gt;=75,"ดีมาก"))))</f>
        <v>ดี</v>
      </c>
      <c r="V4" s="13" t="str">
        <f>IF(R4&lt;10,"ปรับปรุง",IF(R4&lt;20,"พอใช้",IF(R4&lt;30,"ดี",IF(R4&gt;=30,"ดีมาก"))))</f>
        <v>ดี</v>
      </c>
      <c r="W4" s="13" t="str">
        <f>IF(S4&lt;7.5,"ปรับปรุง",IF(S4&lt;15,"พอใช้",IF(S4&lt;22.5,"ดี",IF(S4&gt;=22.5,"ดีมาก"))))</f>
        <v>ดี</v>
      </c>
      <c r="X4" s="13" t="str">
        <f>IF(T4&lt;7.5,"ปรับปรุง",IF(T4&lt;15,"พอใช้",IF(T4&lt;22.5,"ดี",IF(T4&gt;=22.5,"ดีมาก"))))</f>
        <v>ดี</v>
      </c>
    </row>
    <row r="5" spans="1:24" ht="24">
      <c r="A5" s="11" t="s">
        <v>187</v>
      </c>
      <c r="B5" s="11">
        <v>1049730141</v>
      </c>
      <c r="C5" s="33" t="s">
        <v>210</v>
      </c>
      <c r="D5" s="31" t="s">
        <v>212</v>
      </c>
      <c r="E5" s="11">
        <v>1</v>
      </c>
      <c r="F5" s="11">
        <v>2</v>
      </c>
      <c r="G5" s="11"/>
      <c r="H5" s="9">
        <v>5</v>
      </c>
      <c r="I5" s="9">
        <v>6</v>
      </c>
      <c r="J5" s="9">
        <v>11</v>
      </c>
      <c r="K5" s="9">
        <v>7.5</v>
      </c>
      <c r="L5" s="9">
        <v>6</v>
      </c>
      <c r="M5" s="9">
        <v>6</v>
      </c>
      <c r="N5" s="9">
        <v>6</v>
      </c>
      <c r="O5" s="9">
        <v>8</v>
      </c>
      <c r="P5" s="9">
        <v>5</v>
      </c>
      <c r="Q5" s="9">
        <f t="shared" si="0"/>
        <v>60.5</v>
      </c>
      <c r="R5" s="9">
        <f aca="true" t="shared" si="1" ref="R5:R54">(H5+I5+J5)</f>
        <v>22</v>
      </c>
      <c r="S5" s="9">
        <f aca="true" t="shared" si="2" ref="S5:S54">(K5+L5+M5)</f>
        <v>19.5</v>
      </c>
      <c r="T5" s="9">
        <f aca="true" t="shared" si="3" ref="T5:T54">(N5+O5+P5)</f>
        <v>19</v>
      </c>
      <c r="U5" s="9" t="str">
        <f aca="true" t="shared" si="4" ref="U5:U54">IF(Q5&lt;25,"ปรับปรุง",IF(Q5&lt;50,"พอใช้",IF(Q5&lt;75,"ดี",IF(Q5&gt;=75,"ดีมาก"))))</f>
        <v>ดี</v>
      </c>
      <c r="V5" s="9" t="str">
        <f aca="true" t="shared" si="5" ref="V5:V54">IF(R5&lt;10,"ปรับปรุง",IF(R5&lt;20,"พอใช้",IF(R5&lt;30,"ดี",IF(R5&gt;=30,"ดีมาก"))))</f>
        <v>ดี</v>
      </c>
      <c r="W5" s="9" t="str">
        <f aca="true" t="shared" si="6" ref="W5:X54">IF(S5&lt;7.5,"ปรับปรุง",IF(S5&lt;15,"พอใช้",IF(S5&lt;22.5,"ดี",IF(S5&gt;=22.5,"ดีมาก"))))</f>
        <v>ดี</v>
      </c>
      <c r="X5" s="9" t="str">
        <f t="shared" si="6"/>
        <v>ดี</v>
      </c>
    </row>
    <row r="6" spans="1:24" ht="24">
      <c r="A6" s="11" t="s">
        <v>187</v>
      </c>
      <c r="B6" s="11">
        <v>1049730141</v>
      </c>
      <c r="C6" s="33" t="s">
        <v>210</v>
      </c>
      <c r="D6" s="31" t="s">
        <v>213</v>
      </c>
      <c r="E6" s="11">
        <v>1</v>
      </c>
      <c r="F6" s="11">
        <v>3</v>
      </c>
      <c r="G6" s="11"/>
      <c r="H6" s="9">
        <v>3.5</v>
      </c>
      <c r="I6" s="9">
        <v>3</v>
      </c>
      <c r="J6" s="9">
        <v>7.25</v>
      </c>
      <c r="K6" s="9">
        <v>6</v>
      </c>
      <c r="L6" s="9">
        <v>4</v>
      </c>
      <c r="M6" s="9">
        <v>0</v>
      </c>
      <c r="N6" s="9">
        <v>3.5</v>
      </c>
      <c r="O6" s="9">
        <v>2</v>
      </c>
      <c r="P6" s="9">
        <v>6</v>
      </c>
      <c r="Q6" s="9">
        <f t="shared" si="0"/>
        <v>35.25</v>
      </c>
      <c r="R6" s="9">
        <f t="shared" si="1"/>
        <v>13.75</v>
      </c>
      <c r="S6" s="9">
        <f t="shared" si="2"/>
        <v>10</v>
      </c>
      <c r="T6" s="9">
        <f t="shared" si="3"/>
        <v>11.5</v>
      </c>
      <c r="U6" s="9" t="str">
        <f t="shared" si="4"/>
        <v>พอใช้</v>
      </c>
      <c r="V6" s="9" t="str">
        <f t="shared" si="5"/>
        <v>พอใช้</v>
      </c>
      <c r="W6" s="9" t="str">
        <f t="shared" si="6"/>
        <v>พอใช้</v>
      </c>
      <c r="X6" s="9" t="str">
        <f t="shared" si="6"/>
        <v>พอใช้</v>
      </c>
    </row>
    <row r="7" spans="1:24" ht="24">
      <c r="A7" s="11" t="s">
        <v>187</v>
      </c>
      <c r="B7" s="11">
        <v>1049730141</v>
      </c>
      <c r="C7" s="33" t="s">
        <v>210</v>
      </c>
      <c r="D7" s="31" t="s">
        <v>214</v>
      </c>
      <c r="E7" s="11">
        <v>1</v>
      </c>
      <c r="F7" s="11">
        <v>4</v>
      </c>
      <c r="G7" s="11"/>
      <c r="H7" s="9">
        <v>2</v>
      </c>
      <c r="I7" s="9">
        <v>2.5</v>
      </c>
      <c r="J7" s="9">
        <v>10.25</v>
      </c>
      <c r="K7" s="9">
        <v>8.5</v>
      </c>
      <c r="L7" s="9">
        <v>6</v>
      </c>
      <c r="M7" s="9">
        <v>8</v>
      </c>
      <c r="N7" s="9">
        <v>3</v>
      </c>
      <c r="O7" s="9">
        <v>10</v>
      </c>
      <c r="P7" s="9">
        <v>6</v>
      </c>
      <c r="Q7" s="9">
        <f t="shared" si="0"/>
        <v>56.25</v>
      </c>
      <c r="R7" s="9">
        <f t="shared" si="1"/>
        <v>14.75</v>
      </c>
      <c r="S7" s="9">
        <f t="shared" si="2"/>
        <v>22.5</v>
      </c>
      <c r="T7" s="9">
        <f t="shared" si="3"/>
        <v>19</v>
      </c>
      <c r="U7" s="9" t="str">
        <f t="shared" si="4"/>
        <v>ดี</v>
      </c>
      <c r="V7" s="9" t="str">
        <f t="shared" si="5"/>
        <v>พอใช้</v>
      </c>
      <c r="W7" s="9" t="str">
        <f t="shared" si="6"/>
        <v>ดีมาก</v>
      </c>
      <c r="X7" s="9" t="str">
        <f t="shared" si="6"/>
        <v>ดี</v>
      </c>
    </row>
    <row r="8" spans="1:24" ht="24">
      <c r="A8" s="11" t="s">
        <v>187</v>
      </c>
      <c r="B8" s="11">
        <v>1049730141</v>
      </c>
      <c r="C8" s="33" t="s">
        <v>210</v>
      </c>
      <c r="D8" s="31" t="s">
        <v>215</v>
      </c>
      <c r="E8" s="11">
        <v>1</v>
      </c>
      <c r="F8" s="11">
        <v>5</v>
      </c>
      <c r="G8" s="11"/>
      <c r="H8" s="9">
        <v>1</v>
      </c>
      <c r="I8" s="9">
        <v>0</v>
      </c>
      <c r="J8" s="9">
        <v>3.75</v>
      </c>
      <c r="K8" s="9">
        <v>7.5</v>
      </c>
      <c r="L8" s="9">
        <v>2</v>
      </c>
      <c r="M8" s="9">
        <v>0</v>
      </c>
      <c r="N8" s="9">
        <v>0</v>
      </c>
      <c r="O8" s="9">
        <v>5</v>
      </c>
      <c r="P8" s="9">
        <v>1</v>
      </c>
      <c r="Q8" s="9">
        <f t="shared" si="0"/>
        <v>20.25</v>
      </c>
      <c r="R8" s="9">
        <f t="shared" si="1"/>
        <v>4.75</v>
      </c>
      <c r="S8" s="9">
        <f t="shared" si="2"/>
        <v>9.5</v>
      </c>
      <c r="T8" s="9">
        <f t="shared" si="3"/>
        <v>6</v>
      </c>
      <c r="U8" s="9" t="str">
        <f t="shared" si="4"/>
        <v>ปรับปรุง</v>
      </c>
      <c r="V8" s="9" t="str">
        <f t="shared" si="5"/>
        <v>ปรับปรุง</v>
      </c>
      <c r="W8" s="9" t="str">
        <f t="shared" si="6"/>
        <v>พอใช้</v>
      </c>
      <c r="X8" s="9" t="str">
        <f t="shared" si="6"/>
        <v>ปรับปรุง</v>
      </c>
    </row>
    <row r="9" spans="1:24" ht="24">
      <c r="A9" s="11" t="s">
        <v>187</v>
      </c>
      <c r="B9" s="11">
        <v>1049730141</v>
      </c>
      <c r="C9" s="33" t="s">
        <v>210</v>
      </c>
      <c r="D9" s="31" t="s">
        <v>216</v>
      </c>
      <c r="E9" s="11">
        <v>1</v>
      </c>
      <c r="F9" s="11">
        <v>6</v>
      </c>
      <c r="G9" s="11"/>
      <c r="H9" s="9">
        <v>0</v>
      </c>
      <c r="I9" s="9">
        <v>0.5</v>
      </c>
      <c r="J9" s="9">
        <v>3.5</v>
      </c>
      <c r="K9" s="9">
        <v>8.5</v>
      </c>
      <c r="L9" s="9">
        <v>6</v>
      </c>
      <c r="M9" s="9">
        <v>6</v>
      </c>
      <c r="N9" s="9">
        <v>1.5</v>
      </c>
      <c r="O9" s="9">
        <v>7</v>
      </c>
      <c r="P9" s="9">
        <v>5</v>
      </c>
      <c r="Q9" s="9">
        <f t="shared" si="0"/>
        <v>38</v>
      </c>
      <c r="R9" s="9">
        <f t="shared" si="1"/>
        <v>4</v>
      </c>
      <c r="S9" s="9">
        <f t="shared" si="2"/>
        <v>20.5</v>
      </c>
      <c r="T9" s="9">
        <f t="shared" si="3"/>
        <v>13.5</v>
      </c>
      <c r="U9" s="9" t="str">
        <f t="shared" si="4"/>
        <v>พอใช้</v>
      </c>
      <c r="V9" s="9" t="str">
        <f t="shared" si="5"/>
        <v>ปรับปรุง</v>
      </c>
      <c r="W9" s="9" t="str">
        <f t="shared" si="6"/>
        <v>ดี</v>
      </c>
      <c r="X9" s="9" t="str">
        <f t="shared" si="6"/>
        <v>พอใช้</v>
      </c>
    </row>
    <row r="10" spans="1:24" ht="24">
      <c r="A10" s="11" t="s">
        <v>187</v>
      </c>
      <c r="B10" s="11">
        <v>1049730141</v>
      </c>
      <c r="C10" s="33" t="s">
        <v>210</v>
      </c>
      <c r="D10" s="31" t="s">
        <v>217</v>
      </c>
      <c r="E10" s="11">
        <v>1</v>
      </c>
      <c r="F10" s="11">
        <v>7</v>
      </c>
      <c r="G10" s="11"/>
      <c r="H10" s="9">
        <v>3.5</v>
      </c>
      <c r="I10" s="9">
        <v>3.5</v>
      </c>
      <c r="J10" s="9">
        <v>9.75</v>
      </c>
      <c r="K10" s="9">
        <v>9</v>
      </c>
      <c r="L10" s="9">
        <v>4</v>
      </c>
      <c r="M10" s="9">
        <v>2</v>
      </c>
      <c r="N10" s="9">
        <v>4</v>
      </c>
      <c r="O10" s="9">
        <v>9</v>
      </c>
      <c r="P10" s="9">
        <v>6</v>
      </c>
      <c r="Q10" s="9">
        <f t="shared" si="0"/>
        <v>50.75</v>
      </c>
      <c r="R10" s="9">
        <f t="shared" si="1"/>
        <v>16.75</v>
      </c>
      <c r="S10" s="9">
        <f t="shared" si="2"/>
        <v>15</v>
      </c>
      <c r="T10" s="9">
        <f t="shared" si="3"/>
        <v>19</v>
      </c>
      <c r="U10" s="9" t="str">
        <f t="shared" si="4"/>
        <v>ดี</v>
      </c>
      <c r="V10" s="9" t="str">
        <f t="shared" si="5"/>
        <v>พอใช้</v>
      </c>
      <c r="W10" s="9" t="str">
        <f t="shared" si="6"/>
        <v>ดี</v>
      </c>
      <c r="X10" s="9" t="str">
        <f t="shared" si="6"/>
        <v>ดี</v>
      </c>
    </row>
    <row r="11" spans="1:24" ht="24">
      <c r="A11" s="11" t="s">
        <v>187</v>
      </c>
      <c r="B11" s="11">
        <v>1049730141</v>
      </c>
      <c r="C11" s="33" t="s">
        <v>210</v>
      </c>
      <c r="D11" s="31" t="s">
        <v>218</v>
      </c>
      <c r="E11" s="11">
        <v>1</v>
      </c>
      <c r="F11" s="11">
        <v>8</v>
      </c>
      <c r="G11" s="11"/>
      <c r="H11" s="9">
        <v>7.5</v>
      </c>
      <c r="I11" s="9">
        <v>10</v>
      </c>
      <c r="J11" s="9">
        <v>16.75</v>
      </c>
      <c r="K11" s="9">
        <v>9</v>
      </c>
      <c r="L11" s="9">
        <v>10</v>
      </c>
      <c r="M11" s="9">
        <v>4</v>
      </c>
      <c r="N11" s="9">
        <v>6.5</v>
      </c>
      <c r="O11" s="9">
        <v>10</v>
      </c>
      <c r="P11" s="9">
        <v>9</v>
      </c>
      <c r="Q11" s="9">
        <f t="shared" si="0"/>
        <v>82.75</v>
      </c>
      <c r="R11" s="9">
        <f t="shared" si="1"/>
        <v>34.25</v>
      </c>
      <c r="S11" s="9">
        <f t="shared" si="2"/>
        <v>23</v>
      </c>
      <c r="T11" s="9">
        <f t="shared" si="3"/>
        <v>25.5</v>
      </c>
      <c r="U11" s="9" t="str">
        <f t="shared" si="4"/>
        <v>ดีมาก</v>
      </c>
      <c r="V11" s="9" t="str">
        <f t="shared" si="5"/>
        <v>ดีมาก</v>
      </c>
      <c r="W11" s="9" t="str">
        <f t="shared" si="6"/>
        <v>ดีมาก</v>
      </c>
      <c r="X11" s="9" t="str">
        <f t="shared" si="6"/>
        <v>ดีมาก</v>
      </c>
    </row>
    <row r="12" spans="1:24" ht="24">
      <c r="A12" s="11"/>
      <c r="B12" s="11"/>
      <c r="C12" s="33"/>
      <c r="D12" s="32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  <c r="R12" s="9">
        <f t="shared" si="1"/>
        <v>0</v>
      </c>
      <c r="S12" s="9">
        <f t="shared" si="2"/>
        <v>0</v>
      </c>
      <c r="T12" s="9">
        <f t="shared" si="3"/>
        <v>0</v>
      </c>
      <c r="U12" s="9" t="str">
        <f t="shared" si="4"/>
        <v>ปรับปรุง</v>
      </c>
      <c r="V12" s="9" t="str">
        <f t="shared" si="5"/>
        <v>ปรับปรุง</v>
      </c>
      <c r="W12" s="9" t="str">
        <f t="shared" si="6"/>
        <v>ปรับปรุง</v>
      </c>
      <c r="X12" s="9" t="str">
        <f t="shared" si="6"/>
        <v>ปรับปรุง</v>
      </c>
    </row>
    <row r="13" spans="1:24" ht="24">
      <c r="A13" s="36" t="s">
        <v>221</v>
      </c>
      <c r="B13" s="11"/>
      <c r="C13" s="33"/>
      <c r="D13" s="32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  <c r="R13" s="9">
        <f t="shared" si="1"/>
        <v>0</v>
      </c>
      <c r="S13" s="9">
        <f t="shared" si="2"/>
        <v>0</v>
      </c>
      <c r="T13" s="9">
        <f t="shared" si="3"/>
        <v>0</v>
      </c>
      <c r="U13" s="9" t="str">
        <f t="shared" si="4"/>
        <v>ปรับปรุง</v>
      </c>
      <c r="V13" s="9" t="str">
        <f t="shared" si="5"/>
        <v>ปรับปรุง</v>
      </c>
      <c r="W13" s="9" t="str">
        <f t="shared" si="6"/>
        <v>ปรับปรุง</v>
      </c>
      <c r="X13" s="9" t="str">
        <f t="shared" si="6"/>
        <v>ปรับปรุง</v>
      </c>
    </row>
    <row r="14" spans="1:24" ht="23.25">
      <c r="A14" s="11"/>
      <c r="B14" s="11"/>
      <c r="C14" s="33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  <c r="R14" s="9">
        <f t="shared" si="1"/>
        <v>0</v>
      </c>
      <c r="S14" s="9">
        <f t="shared" si="2"/>
        <v>0</v>
      </c>
      <c r="T14" s="9">
        <f t="shared" si="3"/>
        <v>0</v>
      </c>
      <c r="U14" s="9" t="str">
        <f t="shared" si="4"/>
        <v>ปรับปรุง</v>
      </c>
      <c r="V14" s="9" t="str">
        <f t="shared" si="5"/>
        <v>ปรับปรุง</v>
      </c>
      <c r="W14" s="9" t="str">
        <f t="shared" si="6"/>
        <v>ปรับปรุง</v>
      </c>
      <c r="X14" s="9" t="str">
        <f t="shared" si="6"/>
        <v>ปรับปรุง</v>
      </c>
    </row>
    <row r="15" spans="1:24" ht="23.25">
      <c r="A15" s="11"/>
      <c r="B15" s="11"/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  <c r="R15" s="9">
        <f t="shared" si="1"/>
        <v>0</v>
      </c>
      <c r="S15" s="9">
        <f t="shared" si="2"/>
        <v>0</v>
      </c>
      <c r="T15" s="9">
        <f t="shared" si="3"/>
        <v>0</v>
      </c>
      <c r="U15" s="9" t="str">
        <f t="shared" si="4"/>
        <v>ปรับปรุง</v>
      </c>
      <c r="V15" s="9" t="str">
        <f t="shared" si="5"/>
        <v>ปรับปรุง</v>
      </c>
      <c r="W15" s="9" t="str">
        <f t="shared" si="6"/>
        <v>ปรับปรุง</v>
      </c>
      <c r="X15" s="9" t="str">
        <f t="shared" si="6"/>
        <v>ปรับปรุง</v>
      </c>
    </row>
    <row r="16" spans="1:24" ht="23.25">
      <c r="A16" s="11"/>
      <c r="B16" s="11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9">
        <f t="shared" si="1"/>
        <v>0</v>
      </c>
      <c r="S16" s="9">
        <f t="shared" si="2"/>
        <v>0</v>
      </c>
      <c r="T16" s="9">
        <f t="shared" si="3"/>
        <v>0</v>
      </c>
      <c r="U16" s="9" t="str">
        <f t="shared" si="4"/>
        <v>ปรับปรุง</v>
      </c>
      <c r="V16" s="9" t="str">
        <f t="shared" si="5"/>
        <v>ปรับปรุง</v>
      </c>
      <c r="W16" s="9" t="str">
        <f t="shared" si="6"/>
        <v>ปรับปรุง</v>
      </c>
      <c r="X16" s="9" t="str">
        <f t="shared" si="6"/>
        <v>ปรับปรุง</v>
      </c>
    </row>
    <row r="17" spans="1:24" ht="23.25">
      <c r="A17" s="11"/>
      <c r="B17" s="11"/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  <c r="R17" s="9">
        <f t="shared" si="1"/>
        <v>0</v>
      </c>
      <c r="S17" s="9">
        <f t="shared" si="2"/>
        <v>0</v>
      </c>
      <c r="T17" s="9">
        <f t="shared" si="3"/>
        <v>0</v>
      </c>
      <c r="U17" s="9" t="str">
        <f t="shared" si="4"/>
        <v>ปรับปรุง</v>
      </c>
      <c r="V17" s="9" t="str">
        <f t="shared" si="5"/>
        <v>ปรับปรุง</v>
      </c>
      <c r="W17" s="9" t="str">
        <f t="shared" si="6"/>
        <v>ปรับปรุง</v>
      </c>
      <c r="X17" s="9" t="str">
        <f t="shared" si="6"/>
        <v>ปรับปรุง</v>
      </c>
    </row>
    <row r="18" spans="1:24" ht="23.25">
      <c r="A18" s="11"/>
      <c r="B18" s="11"/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9">
        <f t="shared" si="1"/>
        <v>0</v>
      </c>
      <c r="S18" s="9">
        <f t="shared" si="2"/>
        <v>0</v>
      </c>
      <c r="T18" s="9">
        <f t="shared" si="3"/>
        <v>0</v>
      </c>
      <c r="U18" s="9" t="str">
        <f t="shared" si="4"/>
        <v>ปรับปรุง</v>
      </c>
      <c r="V18" s="9" t="str">
        <f t="shared" si="5"/>
        <v>ปรับปรุง</v>
      </c>
      <c r="W18" s="9" t="str">
        <f t="shared" si="6"/>
        <v>ปรับปรุง</v>
      </c>
      <c r="X18" s="9" t="str">
        <f t="shared" si="6"/>
        <v>ปรับปรุง</v>
      </c>
    </row>
    <row r="19" spans="1:24" ht="23.25">
      <c r="A19" s="11"/>
      <c r="B19" s="11"/>
      <c r="C19" s="11"/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9">
        <f t="shared" si="1"/>
        <v>0</v>
      </c>
      <c r="S19" s="9">
        <f t="shared" si="2"/>
        <v>0</v>
      </c>
      <c r="T19" s="9">
        <f t="shared" si="3"/>
        <v>0</v>
      </c>
      <c r="U19" s="9" t="str">
        <f t="shared" si="4"/>
        <v>ปรับปรุง</v>
      </c>
      <c r="V19" s="9" t="str">
        <f t="shared" si="5"/>
        <v>ปรับปรุง</v>
      </c>
      <c r="W19" s="9" t="str">
        <f t="shared" si="6"/>
        <v>ปรับปรุง</v>
      </c>
      <c r="X19" s="9" t="str">
        <f t="shared" si="6"/>
        <v>ปรับปรุง</v>
      </c>
    </row>
    <row r="20" spans="1:24" ht="23.25">
      <c r="A20" s="12"/>
      <c r="B20" s="11"/>
      <c r="C20" s="11"/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9">
        <f t="shared" si="1"/>
        <v>0</v>
      </c>
      <c r="S20" s="9">
        <f t="shared" si="2"/>
        <v>0</v>
      </c>
      <c r="T20" s="9">
        <f t="shared" si="3"/>
        <v>0</v>
      </c>
      <c r="U20" s="9" t="str">
        <f t="shared" si="4"/>
        <v>ปรับปรุง</v>
      </c>
      <c r="V20" s="9" t="str">
        <f t="shared" si="5"/>
        <v>ปรับปรุง</v>
      </c>
      <c r="W20" s="9" t="str">
        <f t="shared" si="6"/>
        <v>ปรับปรุง</v>
      </c>
      <c r="X20" s="9" t="str">
        <f t="shared" si="6"/>
        <v>ปรับปรุง</v>
      </c>
    </row>
    <row r="21" spans="1:24" ht="23.25">
      <c r="A21" s="12"/>
      <c r="B21" s="11"/>
      <c r="C21" s="11"/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>
        <f t="shared" si="0"/>
        <v>0</v>
      </c>
      <c r="R21" s="9">
        <f t="shared" si="1"/>
        <v>0</v>
      </c>
      <c r="S21" s="9">
        <f t="shared" si="2"/>
        <v>0</v>
      </c>
      <c r="T21" s="9">
        <f t="shared" si="3"/>
        <v>0</v>
      </c>
      <c r="U21" s="9" t="str">
        <f t="shared" si="4"/>
        <v>ปรับปรุง</v>
      </c>
      <c r="V21" s="9" t="str">
        <f t="shared" si="5"/>
        <v>ปรับปรุง</v>
      </c>
      <c r="W21" s="9" t="str">
        <f t="shared" si="6"/>
        <v>ปรับปรุง</v>
      </c>
      <c r="X21" s="9" t="str">
        <f t="shared" si="6"/>
        <v>ปรับปรุง</v>
      </c>
    </row>
    <row r="22" spans="1:24" ht="23.25">
      <c r="A22" s="12"/>
      <c r="B22" s="11"/>
      <c r="C22" s="11"/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0</v>
      </c>
      <c r="R22" s="9">
        <f t="shared" si="1"/>
        <v>0</v>
      </c>
      <c r="S22" s="9">
        <f t="shared" si="2"/>
        <v>0</v>
      </c>
      <c r="T22" s="9">
        <f t="shared" si="3"/>
        <v>0</v>
      </c>
      <c r="U22" s="9" t="str">
        <f t="shared" si="4"/>
        <v>ปรับปรุง</v>
      </c>
      <c r="V22" s="9" t="str">
        <f t="shared" si="5"/>
        <v>ปรับปรุง</v>
      </c>
      <c r="W22" s="9" t="str">
        <f t="shared" si="6"/>
        <v>ปรับปรุง</v>
      </c>
      <c r="X22" s="9" t="str">
        <f t="shared" si="6"/>
        <v>ปรับปรุง</v>
      </c>
    </row>
    <row r="23" spans="1:24" ht="23.25">
      <c r="A23" s="12"/>
      <c r="B23" s="11"/>
      <c r="C23" s="11"/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9">
        <f t="shared" si="1"/>
        <v>0</v>
      </c>
      <c r="S23" s="9">
        <f t="shared" si="2"/>
        <v>0</v>
      </c>
      <c r="T23" s="9">
        <f t="shared" si="3"/>
        <v>0</v>
      </c>
      <c r="U23" s="9" t="str">
        <f t="shared" si="4"/>
        <v>ปรับปรุง</v>
      </c>
      <c r="V23" s="9" t="str">
        <f t="shared" si="5"/>
        <v>ปรับปรุง</v>
      </c>
      <c r="W23" s="9" t="str">
        <f t="shared" si="6"/>
        <v>ปรับปรุง</v>
      </c>
      <c r="X23" s="9" t="str">
        <f t="shared" si="6"/>
        <v>ปรับปรุง</v>
      </c>
    </row>
    <row r="24" spans="1:24" ht="23.25">
      <c r="A24" s="12"/>
      <c r="B24" s="11"/>
      <c r="C24" s="11"/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9">
        <f t="shared" si="1"/>
        <v>0</v>
      </c>
      <c r="S24" s="9">
        <f t="shared" si="2"/>
        <v>0</v>
      </c>
      <c r="T24" s="9">
        <f t="shared" si="3"/>
        <v>0</v>
      </c>
      <c r="U24" s="9" t="str">
        <f t="shared" si="4"/>
        <v>ปรับปรุง</v>
      </c>
      <c r="V24" s="9" t="str">
        <f t="shared" si="5"/>
        <v>ปรับปรุง</v>
      </c>
      <c r="W24" s="9" t="str">
        <f t="shared" si="6"/>
        <v>ปรับปรุง</v>
      </c>
      <c r="X24" s="9" t="str">
        <f t="shared" si="6"/>
        <v>ปรับปรุง</v>
      </c>
    </row>
    <row r="25" spans="1:24" ht="23.25">
      <c r="A25" s="12"/>
      <c r="B25" s="11"/>
      <c r="C25" s="11"/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0</v>
      </c>
      <c r="R25" s="9">
        <f t="shared" si="1"/>
        <v>0</v>
      </c>
      <c r="S25" s="9">
        <f t="shared" si="2"/>
        <v>0</v>
      </c>
      <c r="T25" s="9">
        <f t="shared" si="3"/>
        <v>0</v>
      </c>
      <c r="U25" s="9" t="str">
        <f t="shared" si="4"/>
        <v>ปรับปรุง</v>
      </c>
      <c r="V25" s="9" t="str">
        <f t="shared" si="5"/>
        <v>ปรับปรุง</v>
      </c>
      <c r="W25" s="9" t="str">
        <f t="shared" si="6"/>
        <v>ปรับปรุง</v>
      </c>
      <c r="X25" s="9" t="str">
        <f t="shared" si="6"/>
        <v>ปรับปรุง</v>
      </c>
    </row>
    <row r="26" spans="1:24" ht="23.25">
      <c r="A26" s="12"/>
      <c r="B26" s="11"/>
      <c r="C26" s="11"/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>
        <f t="shared" si="0"/>
        <v>0</v>
      </c>
      <c r="R26" s="9">
        <f t="shared" si="1"/>
        <v>0</v>
      </c>
      <c r="S26" s="9">
        <f t="shared" si="2"/>
        <v>0</v>
      </c>
      <c r="T26" s="9">
        <f t="shared" si="3"/>
        <v>0</v>
      </c>
      <c r="U26" s="9" t="str">
        <f t="shared" si="4"/>
        <v>ปรับปรุง</v>
      </c>
      <c r="V26" s="9" t="str">
        <f t="shared" si="5"/>
        <v>ปรับปรุง</v>
      </c>
      <c r="W26" s="9" t="str">
        <f t="shared" si="6"/>
        <v>ปรับปรุง</v>
      </c>
      <c r="X26" s="9" t="str">
        <f t="shared" si="6"/>
        <v>ปรับปรุง</v>
      </c>
    </row>
    <row r="27" spans="1:24" ht="23.25">
      <c r="A27" s="12"/>
      <c r="B27" s="11"/>
      <c r="C27" s="11"/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>
        <f t="shared" si="0"/>
        <v>0</v>
      </c>
      <c r="R27" s="9">
        <f t="shared" si="1"/>
        <v>0</v>
      </c>
      <c r="S27" s="9">
        <f t="shared" si="2"/>
        <v>0</v>
      </c>
      <c r="T27" s="9">
        <f t="shared" si="3"/>
        <v>0</v>
      </c>
      <c r="U27" s="9" t="str">
        <f t="shared" si="4"/>
        <v>ปรับปรุง</v>
      </c>
      <c r="V27" s="9" t="str">
        <f t="shared" si="5"/>
        <v>ปรับปรุง</v>
      </c>
      <c r="W27" s="9" t="str">
        <f t="shared" si="6"/>
        <v>ปรับปรุง</v>
      </c>
      <c r="X27" s="9" t="str">
        <f t="shared" si="6"/>
        <v>ปรับปรุง</v>
      </c>
    </row>
    <row r="28" spans="1:24" ht="23.25">
      <c r="A28" s="12"/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>
        <f t="shared" si="0"/>
        <v>0</v>
      </c>
      <c r="R28" s="9">
        <f t="shared" si="1"/>
        <v>0</v>
      </c>
      <c r="S28" s="9">
        <f t="shared" si="2"/>
        <v>0</v>
      </c>
      <c r="T28" s="9">
        <f t="shared" si="3"/>
        <v>0</v>
      </c>
      <c r="U28" s="9" t="str">
        <f t="shared" si="4"/>
        <v>ปรับปรุง</v>
      </c>
      <c r="V28" s="9" t="str">
        <f t="shared" si="5"/>
        <v>ปรับปรุง</v>
      </c>
      <c r="W28" s="9" t="str">
        <f t="shared" si="6"/>
        <v>ปรับปรุง</v>
      </c>
      <c r="X28" s="9" t="str">
        <f t="shared" si="6"/>
        <v>ปรับปรุง</v>
      </c>
    </row>
    <row r="29" spans="1:24" ht="23.25">
      <c r="A29" s="12"/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0</v>
      </c>
      <c r="R29" s="9">
        <f t="shared" si="1"/>
        <v>0</v>
      </c>
      <c r="S29" s="9">
        <f t="shared" si="2"/>
        <v>0</v>
      </c>
      <c r="T29" s="9">
        <f t="shared" si="3"/>
        <v>0</v>
      </c>
      <c r="U29" s="9" t="str">
        <f t="shared" si="4"/>
        <v>ปรับปรุง</v>
      </c>
      <c r="V29" s="9" t="str">
        <f t="shared" si="5"/>
        <v>ปรับปรุง</v>
      </c>
      <c r="W29" s="9" t="str">
        <f t="shared" si="6"/>
        <v>ปรับปรุง</v>
      </c>
      <c r="X29" s="9" t="str">
        <f t="shared" si="6"/>
        <v>ปรับปรุง</v>
      </c>
    </row>
    <row r="30" spans="1:24" ht="23.25">
      <c r="A30" s="12"/>
      <c r="B30" s="11"/>
      <c r="C30" s="11"/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>
        <f t="shared" si="0"/>
        <v>0</v>
      </c>
      <c r="R30" s="9">
        <f t="shared" si="1"/>
        <v>0</v>
      </c>
      <c r="S30" s="9">
        <f t="shared" si="2"/>
        <v>0</v>
      </c>
      <c r="T30" s="9">
        <f t="shared" si="3"/>
        <v>0</v>
      </c>
      <c r="U30" s="9" t="str">
        <f t="shared" si="4"/>
        <v>ปรับปรุง</v>
      </c>
      <c r="V30" s="9" t="str">
        <f t="shared" si="5"/>
        <v>ปรับปรุง</v>
      </c>
      <c r="W30" s="9" t="str">
        <f t="shared" si="6"/>
        <v>ปรับปรุง</v>
      </c>
      <c r="X30" s="9" t="str">
        <f t="shared" si="6"/>
        <v>ปรับปรุง</v>
      </c>
    </row>
    <row r="31" spans="1:24" ht="23.25">
      <c r="A31" s="12"/>
      <c r="B31" s="11"/>
      <c r="C31" s="11"/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0</v>
      </c>
      <c r="R31" s="9">
        <f t="shared" si="1"/>
        <v>0</v>
      </c>
      <c r="S31" s="9">
        <f t="shared" si="2"/>
        <v>0</v>
      </c>
      <c r="T31" s="9">
        <f t="shared" si="3"/>
        <v>0</v>
      </c>
      <c r="U31" s="9" t="str">
        <f t="shared" si="4"/>
        <v>ปรับปรุง</v>
      </c>
      <c r="V31" s="9" t="str">
        <f t="shared" si="5"/>
        <v>ปรับปรุง</v>
      </c>
      <c r="W31" s="9" t="str">
        <f t="shared" si="6"/>
        <v>ปรับปรุง</v>
      </c>
      <c r="X31" s="9" t="str">
        <f t="shared" si="6"/>
        <v>ปรับปรุง</v>
      </c>
    </row>
    <row r="32" spans="1:24" ht="23.25">
      <c r="A32" s="12"/>
      <c r="B32" s="11"/>
      <c r="C32" s="11"/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0</v>
      </c>
      <c r="R32" s="9">
        <f t="shared" si="1"/>
        <v>0</v>
      </c>
      <c r="S32" s="9">
        <f t="shared" si="2"/>
        <v>0</v>
      </c>
      <c r="T32" s="9">
        <f t="shared" si="3"/>
        <v>0</v>
      </c>
      <c r="U32" s="9" t="str">
        <f t="shared" si="4"/>
        <v>ปรับปรุง</v>
      </c>
      <c r="V32" s="9" t="str">
        <f t="shared" si="5"/>
        <v>ปรับปรุง</v>
      </c>
      <c r="W32" s="9" t="str">
        <f t="shared" si="6"/>
        <v>ปรับปรุง</v>
      </c>
      <c r="X32" s="9" t="str">
        <f t="shared" si="6"/>
        <v>ปรับปรุง</v>
      </c>
    </row>
    <row r="33" spans="1:24" ht="23.25">
      <c r="A33" s="12"/>
      <c r="B33" s="11"/>
      <c r="C33" s="11"/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>
        <f t="shared" si="0"/>
        <v>0</v>
      </c>
      <c r="R33" s="9">
        <f t="shared" si="1"/>
        <v>0</v>
      </c>
      <c r="S33" s="9">
        <f t="shared" si="2"/>
        <v>0</v>
      </c>
      <c r="T33" s="9">
        <f t="shared" si="3"/>
        <v>0</v>
      </c>
      <c r="U33" s="9" t="str">
        <f t="shared" si="4"/>
        <v>ปรับปรุง</v>
      </c>
      <c r="V33" s="9" t="str">
        <f t="shared" si="5"/>
        <v>ปรับปรุง</v>
      </c>
      <c r="W33" s="9" t="str">
        <f t="shared" si="6"/>
        <v>ปรับปรุง</v>
      </c>
      <c r="X33" s="9" t="str">
        <f t="shared" si="6"/>
        <v>ปรับปรุง</v>
      </c>
    </row>
    <row r="34" spans="1:24" ht="23.25">
      <c r="A34" s="12"/>
      <c r="B34" s="11"/>
      <c r="C34" s="11"/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>
        <f t="shared" si="0"/>
        <v>0</v>
      </c>
      <c r="R34" s="9">
        <f t="shared" si="1"/>
        <v>0</v>
      </c>
      <c r="S34" s="9">
        <f t="shared" si="2"/>
        <v>0</v>
      </c>
      <c r="T34" s="9">
        <f t="shared" si="3"/>
        <v>0</v>
      </c>
      <c r="U34" s="9" t="str">
        <f t="shared" si="4"/>
        <v>ปรับปรุง</v>
      </c>
      <c r="V34" s="9" t="str">
        <f t="shared" si="5"/>
        <v>ปรับปรุง</v>
      </c>
      <c r="W34" s="9" t="str">
        <f t="shared" si="6"/>
        <v>ปรับปรุง</v>
      </c>
      <c r="X34" s="9" t="str">
        <f t="shared" si="6"/>
        <v>ปรับปรุง</v>
      </c>
    </row>
    <row r="35" spans="1:24" ht="23.25">
      <c r="A35" s="12"/>
      <c r="B35" s="11"/>
      <c r="C35" s="11"/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0</v>
      </c>
      <c r="R35" s="9">
        <f t="shared" si="1"/>
        <v>0</v>
      </c>
      <c r="S35" s="9">
        <f t="shared" si="2"/>
        <v>0</v>
      </c>
      <c r="T35" s="9">
        <f t="shared" si="3"/>
        <v>0</v>
      </c>
      <c r="U35" s="9" t="str">
        <f t="shared" si="4"/>
        <v>ปรับปรุง</v>
      </c>
      <c r="V35" s="9" t="str">
        <f t="shared" si="5"/>
        <v>ปรับปรุง</v>
      </c>
      <c r="W35" s="9" t="str">
        <f t="shared" si="6"/>
        <v>ปรับปรุง</v>
      </c>
      <c r="X35" s="9" t="str">
        <f t="shared" si="6"/>
        <v>ปรับปรุง</v>
      </c>
    </row>
    <row r="36" spans="1:24" ht="23.25">
      <c r="A36" s="12"/>
      <c r="B36" s="11"/>
      <c r="C36" s="11"/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>
        <f aca="true" t="shared" si="7" ref="Q36:Q54">SUM(H36:P36)</f>
        <v>0</v>
      </c>
      <c r="R36" s="9">
        <f t="shared" si="1"/>
        <v>0</v>
      </c>
      <c r="S36" s="9">
        <f t="shared" si="2"/>
        <v>0</v>
      </c>
      <c r="T36" s="9">
        <f t="shared" si="3"/>
        <v>0</v>
      </c>
      <c r="U36" s="9" t="str">
        <f t="shared" si="4"/>
        <v>ปรับปรุง</v>
      </c>
      <c r="V36" s="9" t="str">
        <f t="shared" si="5"/>
        <v>ปรับปรุง</v>
      </c>
      <c r="W36" s="9" t="str">
        <f t="shared" si="6"/>
        <v>ปรับปรุง</v>
      </c>
      <c r="X36" s="9" t="str">
        <f t="shared" si="6"/>
        <v>ปรับปรุง</v>
      </c>
    </row>
    <row r="37" spans="1:24" ht="23.25">
      <c r="A37" s="12"/>
      <c r="B37" s="11"/>
      <c r="C37" s="11"/>
      <c r="D37" s="11"/>
      <c r="E37" s="11"/>
      <c r="F37" s="11"/>
      <c r="G37" s="11"/>
      <c r="H37" s="9"/>
      <c r="I37" s="9"/>
      <c r="J37" s="9"/>
      <c r="K37" s="9"/>
      <c r="L37" s="9"/>
      <c r="M37" s="9"/>
      <c r="N37" s="9"/>
      <c r="O37" s="9"/>
      <c r="P37" s="9"/>
      <c r="Q37" s="9">
        <f t="shared" si="7"/>
        <v>0</v>
      </c>
      <c r="R37" s="9">
        <f t="shared" si="1"/>
        <v>0</v>
      </c>
      <c r="S37" s="9">
        <f t="shared" si="2"/>
        <v>0</v>
      </c>
      <c r="T37" s="9">
        <f t="shared" si="3"/>
        <v>0</v>
      </c>
      <c r="U37" s="9" t="str">
        <f t="shared" si="4"/>
        <v>ปรับปรุง</v>
      </c>
      <c r="V37" s="9" t="str">
        <f t="shared" si="5"/>
        <v>ปรับปรุง</v>
      </c>
      <c r="W37" s="9" t="str">
        <f t="shared" si="6"/>
        <v>ปรับปรุง</v>
      </c>
      <c r="X37" s="9" t="str">
        <f t="shared" si="6"/>
        <v>ปรับปรุง</v>
      </c>
    </row>
    <row r="38" spans="1:24" ht="23.25">
      <c r="A38" s="12"/>
      <c r="B38" s="11"/>
      <c r="C38" s="11"/>
      <c r="D38" s="11"/>
      <c r="E38" s="11"/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>
        <f t="shared" si="7"/>
        <v>0</v>
      </c>
      <c r="R38" s="9">
        <f t="shared" si="1"/>
        <v>0</v>
      </c>
      <c r="S38" s="9">
        <f t="shared" si="2"/>
        <v>0</v>
      </c>
      <c r="T38" s="9">
        <f t="shared" si="3"/>
        <v>0</v>
      </c>
      <c r="U38" s="9" t="str">
        <f t="shared" si="4"/>
        <v>ปรับปรุง</v>
      </c>
      <c r="V38" s="9" t="str">
        <f t="shared" si="5"/>
        <v>ปรับปรุง</v>
      </c>
      <c r="W38" s="9" t="str">
        <f t="shared" si="6"/>
        <v>ปรับปรุง</v>
      </c>
      <c r="X38" s="9" t="str">
        <f t="shared" si="6"/>
        <v>ปรับปรุง</v>
      </c>
    </row>
    <row r="39" spans="1:24" ht="23.25">
      <c r="A39" s="11"/>
      <c r="B39" s="11"/>
      <c r="C39" s="11"/>
      <c r="D39" s="11"/>
      <c r="E39" s="11"/>
      <c r="F39" s="11"/>
      <c r="G39" s="11"/>
      <c r="H39" s="9"/>
      <c r="I39" s="9"/>
      <c r="J39" s="9"/>
      <c r="K39" s="9"/>
      <c r="L39" s="9"/>
      <c r="M39" s="9"/>
      <c r="N39" s="9"/>
      <c r="O39" s="9"/>
      <c r="P39" s="9"/>
      <c r="Q39" s="9">
        <f t="shared" si="7"/>
        <v>0</v>
      </c>
      <c r="R39" s="9">
        <f t="shared" si="1"/>
        <v>0</v>
      </c>
      <c r="S39" s="9">
        <f t="shared" si="2"/>
        <v>0</v>
      </c>
      <c r="T39" s="9">
        <f t="shared" si="3"/>
        <v>0</v>
      </c>
      <c r="U39" s="9" t="str">
        <f t="shared" si="4"/>
        <v>ปรับปรุง</v>
      </c>
      <c r="V39" s="9" t="str">
        <f t="shared" si="5"/>
        <v>ปรับปรุง</v>
      </c>
      <c r="W39" s="9" t="str">
        <f t="shared" si="6"/>
        <v>ปรับปรุง</v>
      </c>
      <c r="X39" s="9" t="str">
        <f t="shared" si="6"/>
        <v>ปรับปรุง</v>
      </c>
    </row>
    <row r="40" spans="1:24" ht="23.25">
      <c r="A40" s="11"/>
      <c r="B40" s="11"/>
      <c r="C40" s="11"/>
      <c r="D40" s="11"/>
      <c r="E40" s="11"/>
      <c r="F40" s="11"/>
      <c r="G40" s="11"/>
      <c r="H40" s="9"/>
      <c r="I40" s="9"/>
      <c r="J40" s="9"/>
      <c r="K40" s="9"/>
      <c r="L40" s="9"/>
      <c r="M40" s="9"/>
      <c r="N40" s="9"/>
      <c r="O40" s="9"/>
      <c r="P40" s="9"/>
      <c r="Q40" s="9">
        <f t="shared" si="7"/>
        <v>0</v>
      </c>
      <c r="R40" s="9">
        <f t="shared" si="1"/>
        <v>0</v>
      </c>
      <c r="S40" s="9">
        <f t="shared" si="2"/>
        <v>0</v>
      </c>
      <c r="T40" s="9">
        <f t="shared" si="3"/>
        <v>0</v>
      </c>
      <c r="U40" s="9" t="str">
        <f t="shared" si="4"/>
        <v>ปรับปรุง</v>
      </c>
      <c r="V40" s="9" t="str">
        <f t="shared" si="5"/>
        <v>ปรับปรุง</v>
      </c>
      <c r="W40" s="9" t="str">
        <f t="shared" si="6"/>
        <v>ปรับปรุง</v>
      </c>
      <c r="X40" s="9" t="str">
        <f t="shared" si="6"/>
        <v>ปรับปรุง</v>
      </c>
    </row>
    <row r="41" spans="1:24" ht="23.25">
      <c r="A41" s="11"/>
      <c r="B41" s="11"/>
      <c r="C41" s="11"/>
      <c r="D41" s="11"/>
      <c r="E41" s="11"/>
      <c r="F41" s="11"/>
      <c r="G41" s="11"/>
      <c r="H41" s="9"/>
      <c r="I41" s="9"/>
      <c r="J41" s="9"/>
      <c r="K41" s="9"/>
      <c r="L41" s="9"/>
      <c r="M41" s="9"/>
      <c r="N41" s="9"/>
      <c r="O41" s="9"/>
      <c r="P41" s="9"/>
      <c r="Q41" s="9">
        <f t="shared" si="7"/>
        <v>0</v>
      </c>
      <c r="R41" s="9">
        <f t="shared" si="1"/>
        <v>0</v>
      </c>
      <c r="S41" s="9">
        <f t="shared" si="2"/>
        <v>0</v>
      </c>
      <c r="T41" s="9">
        <f t="shared" si="3"/>
        <v>0</v>
      </c>
      <c r="U41" s="9" t="str">
        <f t="shared" si="4"/>
        <v>ปรับปรุง</v>
      </c>
      <c r="V41" s="9" t="str">
        <f t="shared" si="5"/>
        <v>ปรับปรุง</v>
      </c>
      <c r="W41" s="9" t="str">
        <f t="shared" si="6"/>
        <v>ปรับปรุง</v>
      </c>
      <c r="X41" s="9" t="str">
        <f t="shared" si="6"/>
        <v>ปรับปรุง</v>
      </c>
    </row>
    <row r="42" spans="1:24" ht="23.25">
      <c r="A42" s="11"/>
      <c r="B42" s="11"/>
      <c r="C42" s="11"/>
      <c r="D42" s="11"/>
      <c r="E42" s="11"/>
      <c r="F42" s="11"/>
      <c r="G42" s="11"/>
      <c r="H42" s="9"/>
      <c r="I42" s="9"/>
      <c r="J42" s="9"/>
      <c r="K42" s="9"/>
      <c r="L42" s="9"/>
      <c r="M42" s="9"/>
      <c r="N42" s="9"/>
      <c r="O42" s="9"/>
      <c r="P42" s="9"/>
      <c r="Q42" s="9">
        <f t="shared" si="7"/>
        <v>0</v>
      </c>
      <c r="R42" s="9">
        <f t="shared" si="1"/>
        <v>0</v>
      </c>
      <c r="S42" s="9">
        <f t="shared" si="2"/>
        <v>0</v>
      </c>
      <c r="T42" s="9">
        <f t="shared" si="3"/>
        <v>0</v>
      </c>
      <c r="U42" s="9" t="str">
        <f t="shared" si="4"/>
        <v>ปรับปรุง</v>
      </c>
      <c r="V42" s="9" t="str">
        <f t="shared" si="5"/>
        <v>ปรับปรุง</v>
      </c>
      <c r="W42" s="9" t="str">
        <f t="shared" si="6"/>
        <v>ปรับปรุง</v>
      </c>
      <c r="X42" s="9" t="str">
        <f t="shared" si="6"/>
        <v>ปรับปรุง</v>
      </c>
    </row>
    <row r="43" spans="1:24" ht="23.25">
      <c r="A43" s="11"/>
      <c r="B43" s="11"/>
      <c r="C43" s="11"/>
      <c r="D43" s="11"/>
      <c r="E43" s="11"/>
      <c r="F43" s="11"/>
      <c r="G43" s="11"/>
      <c r="H43" s="9"/>
      <c r="I43" s="9"/>
      <c r="J43" s="9"/>
      <c r="K43" s="9"/>
      <c r="L43" s="9"/>
      <c r="M43" s="9"/>
      <c r="N43" s="9"/>
      <c r="O43" s="9"/>
      <c r="P43" s="9"/>
      <c r="Q43" s="9">
        <f t="shared" si="7"/>
        <v>0</v>
      </c>
      <c r="R43" s="9">
        <f t="shared" si="1"/>
        <v>0</v>
      </c>
      <c r="S43" s="9">
        <f t="shared" si="2"/>
        <v>0</v>
      </c>
      <c r="T43" s="9">
        <f t="shared" si="3"/>
        <v>0</v>
      </c>
      <c r="U43" s="9" t="str">
        <f t="shared" si="4"/>
        <v>ปรับปรุง</v>
      </c>
      <c r="V43" s="9" t="str">
        <f t="shared" si="5"/>
        <v>ปรับปรุง</v>
      </c>
      <c r="W43" s="9" t="str">
        <f t="shared" si="6"/>
        <v>ปรับปรุง</v>
      </c>
      <c r="X43" s="9" t="str">
        <f t="shared" si="6"/>
        <v>ปรับปรุง</v>
      </c>
    </row>
    <row r="44" spans="1:24" ht="23.25">
      <c r="A44" s="11"/>
      <c r="B44" s="11"/>
      <c r="C44" s="11"/>
      <c r="D44" s="11"/>
      <c r="E44" s="11"/>
      <c r="F44" s="11"/>
      <c r="G44" s="11"/>
      <c r="H44" s="9"/>
      <c r="I44" s="9"/>
      <c r="J44" s="9"/>
      <c r="K44" s="9"/>
      <c r="L44" s="9"/>
      <c r="M44" s="9"/>
      <c r="N44" s="9"/>
      <c r="O44" s="9"/>
      <c r="P44" s="9"/>
      <c r="Q44" s="9">
        <f t="shared" si="7"/>
        <v>0</v>
      </c>
      <c r="R44" s="9">
        <f t="shared" si="1"/>
        <v>0</v>
      </c>
      <c r="S44" s="9">
        <f t="shared" si="2"/>
        <v>0</v>
      </c>
      <c r="T44" s="9">
        <f t="shared" si="3"/>
        <v>0</v>
      </c>
      <c r="U44" s="9" t="str">
        <f t="shared" si="4"/>
        <v>ปรับปรุง</v>
      </c>
      <c r="V44" s="9" t="str">
        <f t="shared" si="5"/>
        <v>ปรับปรุง</v>
      </c>
      <c r="W44" s="9" t="str">
        <f t="shared" si="6"/>
        <v>ปรับปรุง</v>
      </c>
      <c r="X44" s="9" t="str">
        <f t="shared" si="6"/>
        <v>ปรับปรุง</v>
      </c>
    </row>
    <row r="45" spans="1:24" ht="23.25">
      <c r="A45" s="11"/>
      <c r="B45" s="11"/>
      <c r="C45" s="11"/>
      <c r="D45" s="11"/>
      <c r="E45" s="11"/>
      <c r="F45" s="11"/>
      <c r="G45" s="11"/>
      <c r="H45" s="9"/>
      <c r="I45" s="9"/>
      <c r="J45" s="9"/>
      <c r="K45" s="9"/>
      <c r="L45" s="9"/>
      <c r="M45" s="9"/>
      <c r="N45" s="9"/>
      <c r="O45" s="9"/>
      <c r="P45" s="9"/>
      <c r="Q45" s="9">
        <f t="shared" si="7"/>
        <v>0</v>
      </c>
      <c r="R45" s="9">
        <f t="shared" si="1"/>
        <v>0</v>
      </c>
      <c r="S45" s="9">
        <f t="shared" si="2"/>
        <v>0</v>
      </c>
      <c r="T45" s="9">
        <f t="shared" si="3"/>
        <v>0</v>
      </c>
      <c r="U45" s="9" t="str">
        <f t="shared" si="4"/>
        <v>ปรับปรุง</v>
      </c>
      <c r="V45" s="9" t="str">
        <f t="shared" si="5"/>
        <v>ปรับปรุง</v>
      </c>
      <c r="W45" s="9" t="str">
        <f t="shared" si="6"/>
        <v>ปรับปรุง</v>
      </c>
      <c r="X45" s="9" t="str">
        <f t="shared" si="6"/>
        <v>ปรับปรุง</v>
      </c>
    </row>
    <row r="46" spans="1:24" ht="23.25">
      <c r="A46" s="11"/>
      <c r="B46" s="11"/>
      <c r="C46" s="11"/>
      <c r="D46" s="11"/>
      <c r="E46" s="11"/>
      <c r="F46" s="11"/>
      <c r="G46" s="11"/>
      <c r="H46" s="9"/>
      <c r="I46" s="9"/>
      <c r="J46" s="9"/>
      <c r="K46" s="9"/>
      <c r="L46" s="9"/>
      <c r="M46" s="9"/>
      <c r="N46" s="9"/>
      <c r="O46" s="9"/>
      <c r="P46" s="9"/>
      <c r="Q46" s="9">
        <f t="shared" si="7"/>
        <v>0</v>
      </c>
      <c r="R46" s="9">
        <f t="shared" si="1"/>
        <v>0</v>
      </c>
      <c r="S46" s="9">
        <f t="shared" si="2"/>
        <v>0</v>
      </c>
      <c r="T46" s="9">
        <f t="shared" si="3"/>
        <v>0</v>
      </c>
      <c r="U46" s="9" t="str">
        <f t="shared" si="4"/>
        <v>ปรับปรุง</v>
      </c>
      <c r="V46" s="9" t="str">
        <f t="shared" si="5"/>
        <v>ปรับปรุง</v>
      </c>
      <c r="W46" s="9" t="str">
        <f t="shared" si="6"/>
        <v>ปรับปรุง</v>
      </c>
      <c r="X46" s="9" t="str">
        <f t="shared" si="6"/>
        <v>ปรับปรุง</v>
      </c>
    </row>
    <row r="47" spans="1:24" ht="23.25">
      <c r="A47" s="11"/>
      <c r="B47" s="11"/>
      <c r="C47" s="11"/>
      <c r="D47" s="11"/>
      <c r="E47" s="11"/>
      <c r="F47" s="11"/>
      <c r="G47" s="11"/>
      <c r="H47" s="9"/>
      <c r="I47" s="9"/>
      <c r="J47" s="9"/>
      <c r="K47" s="9"/>
      <c r="L47" s="9"/>
      <c r="M47" s="9"/>
      <c r="N47" s="9"/>
      <c r="O47" s="9"/>
      <c r="P47" s="9"/>
      <c r="Q47" s="9">
        <f t="shared" si="7"/>
        <v>0</v>
      </c>
      <c r="R47" s="9">
        <f t="shared" si="1"/>
        <v>0</v>
      </c>
      <c r="S47" s="9">
        <f t="shared" si="2"/>
        <v>0</v>
      </c>
      <c r="T47" s="9">
        <f t="shared" si="3"/>
        <v>0</v>
      </c>
      <c r="U47" s="9" t="str">
        <f t="shared" si="4"/>
        <v>ปรับปรุง</v>
      </c>
      <c r="V47" s="9" t="str">
        <f t="shared" si="5"/>
        <v>ปรับปรุง</v>
      </c>
      <c r="W47" s="9" t="str">
        <f t="shared" si="6"/>
        <v>ปรับปรุง</v>
      </c>
      <c r="X47" s="9" t="str">
        <f t="shared" si="6"/>
        <v>ปรับปรุง</v>
      </c>
    </row>
    <row r="48" spans="1:24" ht="23.25">
      <c r="A48" s="11"/>
      <c r="B48" s="11"/>
      <c r="C48" s="11"/>
      <c r="D48" s="11"/>
      <c r="E48" s="11"/>
      <c r="F48" s="11"/>
      <c r="G48" s="11"/>
      <c r="H48" s="9"/>
      <c r="I48" s="9"/>
      <c r="J48" s="9"/>
      <c r="K48" s="9"/>
      <c r="L48" s="9"/>
      <c r="M48" s="9"/>
      <c r="N48" s="9"/>
      <c r="O48" s="9"/>
      <c r="P48" s="9"/>
      <c r="Q48" s="9">
        <f t="shared" si="7"/>
        <v>0</v>
      </c>
      <c r="R48" s="9">
        <f t="shared" si="1"/>
        <v>0</v>
      </c>
      <c r="S48" s="9">
        <f t="shared" si="2"/>
        <v>0</v>
      </c>
      <c r="T48" s="9">
        <f t="shared" si="3"/>
        <v>0</v>
      </c>
      <c r="U48" s="9" t="str">
        <f t="shared" si="4"/>
        <v>ปรับปรุง</v>
      </c>
      <c r="V48" s="9" t="str">
        <f t="shared" si="5"/>
        <v>ปรับปรุง</v>
      </c>
      <c r="W48" s="9" t="str">
        <f t="shared" si="6"/>
        <v>ปรับปรุง</v>
      </c>
      <c r="X48" s="9" t="str">
        <f t="shared" si="6"/>
        <v>ปรับปรุง</v>
      </c>
    </row>
    <row r="49" spans="1:24" ht="23.25">
      <c r="A49" s="11"/>
      <c r="B49" s="11"/>
      <c r="C49" s="11"/>
      <c r="D49" s="11"/>
      <c r="E49" s="11"/>
      <c r="F49" s="11"/>
      <c r="G49" s="11"/>
      <c r="H49" s="9"/>
      <c r="I49" s="9"/>
      <c r="J49" s="9"/>
      <c r="K49" s="9"/>
      <c r="L49" s="9"/>
      <c r="M49" s="9"/>
      <c r="N49" s="9"/>
      <c r="O49" s="9"/>
      <c r="P49" s="9"/>
      <c r="Q49" s="9">
        <f t="shared" si="7"/>
        <v>0</v>
      </c>
      <c r="R49" s="9">
        <f t="shared" si="1"/>
        <v>0</v>
      </c>
      <c r="S49" s="9">
        <f t="shared" si="2"/>
        <v>0</v>
      </c>
      <c r="T49" s="9">
        <f t="shared" si="3"/>
        <v>0</v>
      </c>
      <c r="U49" s="9" t="str">
        <f t="shared" si="4"/>
        <v>ปรับปรุง</v>
      </c>
      <c r="V49" s="9" t="str">
        <f t="shared" si="5"/>
        <v>ปรับปรุง</v>
      </c>
      <c r="W49" s="9" t="str">
        <f t="shared" si="6"/>
        <v>ปรับปรุง</v>
      </c>
      <c r="X49" s="9" t="str">
        <f t="shared" si="6"/>
        <v>ปรับปรุง</v>
      </c>
    </row>
    <row r="50" spans="1:24" ht="23.25">
      <c r="A50" s="11"/>
      <c r="B50" s="11"/>
      <c r="C50" s="11"/>
      <c r="D50" s="11"/>
      <c r="E50" s="11"/>
      <c r="F50" s="11"/>
      <c r="G50" s="11"/>
      <c r="H50" s="9"/>
      <c r="I50" s="9"/>
      <c r="J50" s="9"/>
      <c r="K50" s="9"/>
      <c r="L50" s="9"/>
      <c r="M50" s="9"/>
      <c r="N50" s="9"/>
      <c r="O50" s="9"/>
      <c r="P50" s="9"/>
      <c r="Q50" s="9">
        <f t="shared" si="7"/>
        <v>0</v>
      </c>
      <c r="R50" s="9">
        <f t="shared" si="1"/>
        <v>0</v>
      </c>
      <c r="S50" s="9">
        <f t="shared" si="2"/>
        <v>0</v>
      </c>
      <c r="T50" s="9">
        <f t="shared" si="3"/>
        <v>0</v>
      </c>
      <c r="U50" s="9" t="str">
        <f t="shared" si="4"/>
        <v>ปรับปรุง</v>
      </c>
      <c r="V50" s="9" t="str">
        <f t="shared" si="5"/>
        <v>ปรับปรุง</v>
      </c>
      <c r="W50" s="9" t="str">
        <f t="shared" si="6"/>
        <v>ปรับปรุง</v>
      </c>
      <c r="X50" s="9" t="str">
        <f t="shared" si="6"/>
        <v>ปรับปรุง</v>
      </c>
    </row>
    <row r="51" spans="1:24" ht="23.25">
      <c r="A51" s="11"/>
      <c r="B51" s="11"/>
      <c r="C51" s="11"/>
      <c r="D51" s="11"/>
      <c r="E51" s="11"/>
      <c r="F51" s="11"/>
      <c r="G51" s="11"/>
      <c r="H51" s="9"/>
      <c r="I51" s="9"/>
      <c r="J51" s="9"/>
      <c r="K51" s="9"/>
      <c r="L51" s="9"/>
      <c r="M51" s="9"/>
      <c r="N51" s="9"/>
      <c r="O51" s="9"/>
      <c r="P51" s="9"/>
      <c r="Q51" s="9">
        <f t="shared" si="7"/>
        <v>0</v>
      </c>
      <c r="R51" s="9">
        <f t="shared" si="1"/>
        <v>0</v>
      </c>
      <c r="S51" s="9">
        <f t="shared" si="2"/>
        <v>0</v>
      </c>
      <c r="T51" s="9">
        <f t="shared" si="3"/>
        <v>0</v>
      </c>
      <c r="U51" s="9" t="str">
        <f t="shared" si="4"/>
        <v>ปรับปรุง</v>
      </c>
      <c r="V51" s="9" t="str">
        <f t="shared" si="5"/>
        <v>ปรับปรุง</v>
      </c>
      <c r="W51" s="9" t="str">
        <f t="shared" si="6"/>
        <v>ปรับปรุง</v>
      </c>
      <c r="X51" s="9" t="str">
        <f t="shared" si="6"/>
        <v>ปรับปรุง</v>
      </c>
    </row>
    <row r="52" spans="1:24" ht="23.25">
      <c r="A52" s="11"/>
      <c r="B52" s="11"/>
      <c r="C52" s="11"/>
      <c r="D52" s="11"/>
      <c r="E52" s="11"/>
      <c r="F52" s="11"/>
      <c r="G52" s="11"/>
      <c r="H52" s="9"/>
      <c r="I52" s="9"/>
      <c r="J52" s="9"/>
      <c r="K52" s="9"/>
      <c r="L52" s="9"/>
      <c r="M52" s="9"/>
      <c r="N52" s="9"/>
      <c r="O52" s="9"/>
      <c r="P52" s="9"/>
      <c r="Q52" s="9">
        <f t="shared" si="7"/>
        <v>0</v>
      </c>
      <c r="R52" s="9">
        <f t="shared" si="1"/>
        <v>0</v>
      </c>
      <c r="S52" s="9">
        <f t="shared" si="2"/>
        <v>0</v>
      </c>
      <c r="T52" s="9">
        <f t="shared" si="3"/>
        <v>0</v>
      </c>
      <c r="U52" s="9" t="str">
        <f t="shared" si="4"/>
        <v>ปรับปรุง</v>
      </c>
      <c r="V52" s="9" t="str">
        <f t="shared" si="5"/>
        <v>ปรับปรุง</v>
      </c>
      <c r="W52" s="9" t="str">
        <f t="shared" si="6"/>
        <v>ปรับปรุง</v>
      </c>
      <c r="X52" s="9" t="str">
        <f t="shared" si="6"/>
        <v>ปรับปรุง</v>
      </c>
    </row>
    <row r="53" spans="1:24" ht="23.25">
      <c r="A53" s="11"/>
      <c r="B53" s="11"/>
      <c r="C53" s="11"/>
      <c r="D53" s="11"/>
      <c r="E53" s="11"/>
      <c r="F53" s="11"/>
      <c r="G53" s="11"/>
      <c r="H53" s="9"/>
      <c r="I53" s="9"/>
      <c r="J53" s="9"/>
      <c r="K53" s="9"/>
      <c r="L53" s="9"/>
      <c r="M53" s="9"/>
      <c r="N53" s="9"/>
      <c r="O53" s="9"/>
      <c r="P53" s="9"/>
      <c r="Q53" s="9">
        <f t="shared" si="7"/>
        <v>0</v>
      </c>
      <c r="R53" s="9">
        <f t="shared" si="1"/>
        <v>0</v>
      </c>
      <c r="S53" s="9">
        <f t="shared" si="2"/>
        <v>0</v>
      </c>
      <c r="T53" s="9">
        <f t="shared" si="3"/>
        <v>0</v>
      </c>
      <c r="U53" s="9" t="str">
        <f t="shared" si="4"/>
        <v>ปรับปรุง</v>
      </c>
      <c r="V53" s="9" t="str">
        <f t="shared" si="5"/>
        <v>ปรับปรุง</v>
      </c>
      <c r="W53" s="9" t="str">
        <f t="shared" si="6"/>
        <v>ปรับปรุง</v>
      </c>
      <c r="X53" s="9" t="str">
        <f t="shared" si="6"/>
        <v>ปรับปรุง</v>
      </c>
    </row>
    <row r="54" spans="1:24" ht="23.25">
      <c r="A54" s="11"/>
      <c r="B54" s="11"/>
      <c r="C54" s="11"/>
      <c r="D54" s="11"/>
      <c r="E54" s="11"/>
      <c r="F54" s="11"/>
      <c r="G54" s="11"/>
      <c r="H54" s="9"/>
      <c r="I54" s="9"/>
      <c r="J54" s="9"/>
      <c r="K54" s="9"/>
      <c r="L54" s="9"/>
      <c r="M54" s="9"/>
      <c r="N54" s="9"/>
      <c r="O54" s="9"/>
      <c r="P54" s="9"/>
      <c r="Q54" s="9">
        <f t="shared" si="7"/>
        <v>0</v>
      </c>
      <c r="R54" s="9">
        <f t="shared" si="1"/>
        <v>0</v>
      </c>
      <c r="S54" s="9">
        <f t="shared" si="2"/>
        <v>0</v>
      </c>
      <c r="T54" s="9">
        <f t="shared" si="3"/>
        <v>0</v>
      </c>
      <c r="U54" s="9" t="str">
        <f t="shared" si="4"/>
        <v>ปรับปรุง</v>
      </c>
      <c r="V54" s="9" t="str">
        <f t="shared" si="5"/>
        <v>ปรับปรุง</v>
      </c>
      <c r="W54" s="9" t="str">
        <f t="shared" si="6"/>
        <v>ปรับปรุง</v>
      </c>
      <c r="X54" s="9" t="str">
        <f t="shared" si="6"/>
        <v>ปรับปรุง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hyperlinks>
    <hyperlink ref="A13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4"/>
  <sheetViews>
    <sheetView zoomScale="70" zoomScaleNormal="70" zoomScalePageLayoutView="0" workbookViewId="0" topLeftCell="A1">
      <selection activeCell="A14" sqref="A14"/>
    </sheetView>
  </sheetViews>
  <sheetFormatPr defaultColWidth="9.140625" defaultRowHeight="15"/>
  <cols>
    <col min="1" max="1" width="17.140625" style="0" customWidth="1"/>
    <col min="2" max="2" width="12.7109375" style="0" customWidth="1"/>
    <col min="3" max="3" width="11.421875" style="0" customWidth="1"/>
    <col min="4" max="4" width="21.57421875" style="0" bestFit="1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16" t="s">
        <v>0</v>
      </c>
      <c r="I2" s="16" t="s">
        <v>1</v>
      </c>
      <c r="J2" s="10" t="s">
        <v>28</v>
      </c>
      <c r="K2" s="16" t="s">
        <v>0</v>
      </c>
      <c r="L2" s="16" t="s">
        <v>1</v>
      </c>
      <c r="M2" s="16" t="s">
        <v>2</v>
      </c>
      <c r="N2" s="16" t="s">
        <v>0</v>
      </c>
      <c r="O2" s="16" t="s">
        <v>29</v>
      </c>
      <c r="P2" s="16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18">
        <v>1049730143</v>
      </c>
      <c r="C4" s="18" t="s">
        <v>85</v>
      </c>
      <c r="D4" s="18" t="s">
        <v>86</v>
      </c>
      <c r="E4" s="18">
        <v>1</v>
      </c>
      <c r="F4" s="18">
        <v>1</v>
      </c>
      <c r="G4" s="18">
        <v>99</v>
      </c>
      <c r="H4" s="16">
        <v>6.5</v>
      </c>
      <c r="I4" s="16">
        <v>7.5</v>
      </c>
      <c r="J4" s="16">
        <v>13.5</v>
      </c>
      <c r="K4" s="16">
        <v>5</v>
      </c>
      <c r="L4" s="16">
        <v>8</v>
      </c>
      <c r="M4" s="16">
        <v>0</v>
      </c>
      <c r="N4" s="16">
        <v>1.5</v>
      </c>
      <c r="O4" s="16">
        <v>6</v>
      </c>
      <c r="P4" s="16">
        <v>3</v>
      </c>
      <c r="Q4" s="16">
        <f aca="true" t="shared" si="0" ref="Q4:Q12">SUM(H4:P4)</f>
        <v>51</v>
      </c>
      <c r="R4" s="16">
        <f aca="true" t="shared" si="1" ref="R4:R12">(H4+I4+J4)</f>
        <v>27.5</v>
      </c>
      <c r="S4" s="16">
        <f aca="true" t="shared" si="2" ref="S4:S12">(K4+L4+M4)</f>
        <v>13</v>
      </c>
      <c r="T4" s="16">
        <f aca="true" t="shared" si="3" ref="T4:T12">(N4+O4+P4)</f>
        <v>10.5</v>
      </c>
      <c r="U4" s="16" t="str">
        <f aca="true" t="shared" si="4" ref="U4:U12">IF(Q4&lt;25,"ปรับปรุง",IF(Q4&lt;50,"พอใช้",IF(Q4&lt;75,"ดี",IF(Q4&gt;=75,"ดีมาก"))))</f>
        <v>ดี</v>
      </c>
      <c r="V4" s="16" t="str">
        <f aca="true" t="shared" si="5" ref="V4:V12">IF(R4&lt;10,"ปรับปรุง",IF(R4&lt;20,"พอใช้",IF(R4&lt;30,"ดี",IF(R4&gt;=30,"ดีมาก"))))</f>
        <v>ดี</v>
      </c>
      <c r="W4" s="16" t="str">
        <f aca="true" t="shared" si="6" ref="W4:W12">IF(S4&lt;7.5,"ปรับปรุง",IF(S4&lt;15,"พอใช้",IF(S4&lt;22.5,"ดี",IF(S4&gt;=22.5,"ดีมาก"))))</f>
        <v>พอใช้</v>
      </c>
      <c r="X4" s="16" t="str">
        <f aca="true" t="shared" si="7" ref="X4:X12">IF(T4&lt;7.5,"ปรับปรุง",IF(T4&lt;15,"พอใช้",IF(T4&lt;22.5,"ดี",IF(T4&gt;=22.5,"ดีมาก"))))</f>
        <v>พอใช้</v>
      </c>
    </row>
    <row r="5" spans="1:24" ht="23.25">
      <c r="A5" s="18" t="s">
        <v>48</v>
      </c>
      <c r="B5" s="18">
        <v>1049730143</v>
      </c>
      <c r="C5" s="18" t="s">
        <v>85</v>
      </c>
      <c r="D5" s="18" t="s">
        <v>87</v>
      </c>
      <c r="E5" s="18">
        <v>1</v>
      </c>
      <c r="F5" s="18">
        <v>2</v>
      </c>
      <c r="G5" s="18">
        <v>99</v>
      </c>
      <c r="H5" s="16">
        <v>6.5</v>
      </c>
      <c r="I5" s="16">
        <v>11.5</v>
      </c>
      <c r="J5" s="16">
        <v>15</v>
      </c>
      <c r="K5" s="16">
        <v>7.5</v>
      </c>
      <c r="L5" s="16">
        <v>8</v>
      </c>
      <c r="M5" s="16">
        <v>4</v>
      </c>
      <c r="N5" s="16">
        <v>7</v>
      </c>
      <c r="O5" s="16">
        <v>5</v>
      </c>
      <c r="P5" s="16">
        <v>5</v>
      </c>
      <c r="Q5" s="16">
        <f t="shared" si="0"/>
        <v>69.5</v>
      </c>
      <c r="R5" s="16">
        <f t="shared" si="1"/>
        <v>33</v>
      </c>
      <c r="S5" s="16">
        <f t="shared" si="2"/>
        <v>19.5</v>
      </c>
      <c r="T5" s="16">
        <f t="shared" si="3"/>
        <v>17</v>
      </c>
      <c r="U5" s="16" t="str">
        <f t="shared" si="4"/>
        <v>ดี</v>
      </c>
      <c r="V5" s="16" t="str">
        <f t="shared" si="5"/>
        <v>ดีมาก</v>
      </c>
      <c r="W5" s="16" t="str">
        <f t="shared" si="6"/>
        <v>ดี</v>
      </c>
      <c r="X5" s="16" t="str">
        <f t="shared" si="7"/>
        <v>ดี</v>
      </c>
    </row>
    <row r="6" spans="1:24" ht="23.25">
      <c r="A6" s="18" t="s">
        <v>48</v>
      </c>
      <c r="B6" s="18">
        <v>1049730143</v>
      </c>
      <c r="C6" s="18" t="s">
        <v>85</v>
      </c>
      <c r="D6" s="18" t="s">
        <v>88</v>
      </c>
      <c r="E6" s="18">
        <v>1</v>
      </c>
      <c r="F6" s="18">
        <v>3</v>
      </c>
      <c r="G6" s="18">
        <v>99</v>
      </c>
      <c r="H6" s="16">
        <v>8</v>
      </c>
      <c r="I6" s="16">
        <v>11.5</v>
      </c>
      <c r="J6" s="16">
        <v>17</v>
      </c>
      <c r="K6" s="16">
        <v>8.5</v>
      </c>
      <c r="L6" s="16">
        <v>4</v>
      </c>
      <c r="M6" s="16">
        <v>12</v>
      </c>
      <c r="N6" s="16">
        <v>5</v>
      </c>
      <c r="O6" s="16">
        <v>10</v>
      </c>
      <c r="P6" s="16">
        <v>7</v>
      </c>
      <c r="Q6" s="16">
        <f t="shared" si="0"/>
        <v>83</v>
      </c>
      <c r="R6" s="16">
        <f t="shared" si="1"/>
        <v>36.5</v>
      </c>
      <c r="S6" s="16">
        <f t="shared" si="2"/>
        <v>24.5</v>
      </c>
      <c r="T6" s="16">
        <f t="shared" si="3"/>
        <v>22</v>
      </c>
      <c r="U6" s="16" t="str">
        <f t="shared" si="4"/>
        <v>ดีมาก</v>
      </c>
      <c r="V6" s="16" t="str">
        <f t="shared" si="5"/>
        <v>ดีมาก</v>
      </c>
      <c r="W6" s="16" t="str">
        <f t="shared" si="6"/>
        <v>ดีมาก</v>
      </c>
      <c r="X6" s="16" t="str">
        <f t="shared" si="7"/>
        <v>ดี</v>
      </c>
    </row>
    <row r="7" spans="1:24" ht="23.25">
      <c r="A7" s="18" t="s">
        <v>48</v>
      </c>
      <c r="B7" s="18">
        <v>1049730143</v>
      </c>
      <c r="C7" s="18" t="s">
        <v>85</v>
      </c>
      <c r="D7" s="18" t="s">
        <v>89</v>
      </c>
      <c r="E7" s="18">
        <v>1</v>
      </c>
      <c r="F7" s="18">
        <v>4</v>
      </c>
      <c r="G7" s="18">
        <v>99</v>
      </c>
      <c r="H7" s="16">
        <v>10</v>
      </c>
      <c r="I7" s="16">
        <v>12</v>
      </c>
      <c r="J7" s="16">
        <v>17.5</v>
      </c>
      <c r="K7" s="16">
        <v>10</v>
      </c>
      <c r="L7" s="16">
        <v>8</v>
      </c>
      <c r="M7" s="16">
        <v>6</v>
      </c>
      <c r="N7" s="16">
        <v>8</v>
      </c>
      <c r="O7" s="16">
        <v>9</v>
      </c>
      <c r="P7" s="16">
        <v>8</v>
      </c>
      <c r="Q7" s="16">
        <f t="shared" si="0"/>
        <v>88.5</v>
      </c>
      <c r="R7" s="16">
        <f t="shared" si="1"/>
        <v>39.5</v>
      </c>
      <c r="S7" s="16">
        <f t="shared" si="2"/>
        <v>24</v>
      </c>
      <c r="T7" s="16">
        <f t="shared" si="3"/>
        <v>25</v>
      </c>
      <c r="U7" s="16" t="str">
        <f t="shared" si="4"/>
        <v>ดีมาก</v>
      </c>
      <c r="V7" s="16" t="str">
        <f t="shared" si="5"/>
        <v>ดีมาก</v>
      </c>
      <c r="W7" s="16" t="str">
        <f t="shared" si="6"/>
        <v>ดีมาก</v>
      </c>
      <c r="X7" s="16" t="str">
        <f t="shared" si="7"/>
        <v>ดีมาก</v>
      </c>
    </row>
    <row r="8" spans="1:24" ht="23.25">
      <c r="A8" s="18" t="s">
        <v>48</v>
      </c>
      <c r="B8" s="18">
        <v>1049730143</v>
      </c>
      <c r="C8" s="18" t="s">
        <v>85</v>
      </c>
      <c r="D8" s="18" t="s">
        <v>90</v>
      </c>
      <c r="E8" s="18">
        <v>1</v>
      </c>
      <c r="F8" s="18">
        <v>5</v>
      </c>
      <c r="G8" s="18">
        <v>99</v>
      </c>
      <c r="H8" s="16">
        <v>10</v>
      </c>
      <c r="I8" s="16">
        <v>12</v>
      </c>
      <c r="J8" s="16">
        <v>18</v>
      </c>
      <c r="K8" s="16">
        <v>8.5</v>
      </c>
      <c r="L8" s="16">
        <v>10</v>
      </c>
      <c r="M8" s="16">
        <v>6</v>
      </c>
      <c r="N8" s="16">
        <v>8</v>
      </c>
      <c r="O8" s="16">
        <v>10</v>
      </c>
      <c r="P8" s="16">
        <v>8</v>
      </c>
      <c r="Q8" s="16">
        <f t="shared" si="0"/>
        <v>90.5</v>
      </c>
      <c r="R8" s="16">
        <f t="shared" si="1"/>
        <v>40</v>
      </c>
      <c r="S8" s="16">
        <f t="shared" si="2"/>
        <v>24.5</v>
      </c>
      <c r="T8" s="16">
        <f t="shared" si="3"/>
        <v>26</v>
      </c>
      <c r="U8" s="16" t="str">
        <f t="shared" si="4"/>
        <v>ดีมาก</v>
      </c>
      <c r="V8" s="16" t="str">
        <f t="shared" si="5"/>
        <v>ดีมาก</v>
      </c>
      <c r="W8" s="16" t="str">
        <f t="shared" si="6"/>
        <v>ดีมาก</v>
      </c>
      <c r="X8" s="16" t="str">
        <f t="shared" si="7"/>
        <v>ดีมาก</v>
      </c>
    </row>
    <row r="9" spans="1:24" ht="23.25">
      <c r="A9" s="18" t="s">
        <v>48</v>
      </c>
      <c r="B9" s="18">
        <v>1049730143</v>
      </c>
      <c r="C9" s="18" t="s">
        <v>85</v>
      </c>
      <c r="D9" s="18" t="s">
        <v>91</v>
      </c>
      <c r="E9" s="18">
        <v>1</v>
      </c>
      <c r="F9" s="18">
        <v>6</v>
      </c>
      <c r="G9" s="18">
        <v>99</v>
      </c>
      <c r="H9" s="16">
        <v>10</v>
      </c>
      <c r="I9" s="16">
        <v>12</v>
      </c>
      <c r="J9" s="16">
        <v>17</v>
      </c>
      <c r="K9" s="16">
        <v>10</v>
      </c>
      <c r="L9" s="16">
        <v>12</v>
      </c>
      <c r="M9" s="16">
        <v>8</v>
      </c>
      <c r="N9" s="16">
        <v>8.5</v>
      </c>
      <c r="O9" s="16">
        <v>10</v>
      </c>
      <c r="P9" s="16">
        <v>8</v>
      </c>
      <c r="Q9" s="16">
        <f t="shared" si="0"/>
        <v>95.5</v>
      </c>
      <c r="R9" s="16">
        <f t="shared" si="1"/>
        <v>39</v>
      </c>
      <c r="S9" s="16">
        <f t="shared" si="2"/>
        <v>30</v>
      </c>
      <c r="T9" s="16">
        <f t="shared" si="3"/>
        <v>26.5</v>
      </c>
      <c r="U9" s="16" t="str">
        <f t="shared" si="4"/>
        <v>ดีมาก</v>
      </c>
      <c r="V9" s="16" t="str">
        <f t="shared" si="5"/>
        <v>ดีมาก</v>
      </c>
      <c r="W9" s="16" t="str">
        <f t="shared" si="6"/>
        <v>ดีมาก</v>
      </c>
      <c r="X9" s="16" t="str">
        <f t="shared" si="7"/>
        <v>ดีมาก</v>
      </c>
    </row>
    <row r="10" spans="1:24" ht="23.25">
      <c r="A10" s="18" t="s">
        <v>48</v>
      </c>
      <c r="B10" s="18">
        <v>1049730143</v>
      </c>
      <c r="C10" s="18" t="s">
        <v>85</v>
      </c>
      <c r="D10" s="18" t="s">
        <v>92</v>
      </c>
      <c r="E10" s="18">
        <v>1</v>
      </c>
      <c r="F10" s="18">
        <v>7</v>
      </c>
      <c r="G10" s="18">
        <v>99</v>
      </c>
      <c r="H10" s="16">
        <v>8.5</v>
      </c>
      <c r="I10" s="16">
        <v>11.5</v>
      </c>
      <c r="J10" s="16">
        <v>16</v>
      </c>
      <c r="K10" s="16">
        <v>5.5</v>
      </c>
      <c r="L10" s="16">
        <v>2</v>
      </c>
      <c r="M10" s="16">
        <v>6</v>
      </c>
      <c r="N10" s="16">
        <v>4</v>
      </c>
      <c r="O10" s="16">
        <v>9</v>
      </c>
      <c r="P10" s="16">
        <v>8</v>
      </c>
      <c r="Q10" s="16">
        <f t="shared" si="0"/>
        <v>70.5</v>
      </c>
      <c r="R10" s="16">
        <f t="shared" si="1"/>
        <v>36</v>
      </c>
      <c r="S10" s="16">
        <f t="shared" si="2"/>
        <v>13.5</v>
      </c>
      <c r="T10" s="16">
        <f t="shared" si="3"/>
        <v>21</v>
      </c>
      <c r="U10" s="16" t="str">
        <f t="shared" si="4"/>
        <v>ดี</v>
      </c>
      <c r="V10" s="16" t="str">
        <f t="shared" si="5"/>
        <v>ดีมาก</v>
      </c>
      <c r="W10" s="16" t="str">
        <f t="shared" si="6"/>
        <v>พอใช้</v>
      </c>
      <c r="X10" s="16" t="str">
        <f t="shared" si="7"/>
        <v>ดี</v>
      </c>
    </row>
    <row r="11" spans="1:24" ht="23.25">
      <c r="A11" s="18" t="s">
        <v>48</v>
      </c>
      <c r="B11" s="18">
        <v>1049730143</v>
      </c>
      <c r="C11" s="18" t="s">
        <v>85</v>
      </c>
      <c r="D11" s="18" t="s">
        <v>93</v>
      </c>
      <c r="E11" s="18">
        <v>1</v>
      </c>
      <c r="F11" s="18">
        <v>8</v>
      </c>
      <c r="G11" s="18">
        <v>99</v>
      </c>
      <c r="H11" s="16">
        <v>10</v>
      </c>
      <c r="I11" s="16">
        <v>12</v>
      </c>
      <c r="J11" s="16">
        <v>18</v>
      </c>
      <c r="K11" s="16">
        <v>9</v>
      </c>
      <c r="L11" s="16">
        <v>12</v>
      </c>
      <c r="M11" s="16">
        <v>6</v>
      </c>
      <c r="N11" s="16">
        <v>9.5</v>
      </c>
      <c r="O11" s="16">
        <v>9</v>
      </c>
      <c r="P11" s="16">
        <v>8</v>
      </c>
      <c r="Q11" s="16">
        <f t="shared" si="0"/>
        <v>93.5</v>
      </c>
      <c r="R11" s="16">
        <f t="shared" si="1"/>
        <v>40</v>
      </c>
      <c r="S11" s="16">
        <f t="shared" si="2"/>
        <v>27</v>
      </c>
      <c r="T11" s="16">
        <f t="shared" si="3"/>
        <v>26.5</v>
      </c>
      <c r="U11" s="16" t="str">
        <f t="shared" si="4"/>
        <v>ดีมาก</v>
      </c>
      <c r="V11" s="16" t="str">
        <f t="shared" si="5"/>
        <v>ดีมาก</v>
      </c>
      <c r="W11" s="16" t="str">
        <f t="shared" si="6"/>
        <v>ดีมาก</v>
      </c>
      <c r="X11" s="16" t="str">
        <f t="shared" si="7"/>
        <v>ดีมาก</v>
      </c>
    </row>
    <row r="12" spans="1:24" ht="23.25">
      <c r="A12" s="18" t="s">
        <v>48</v>
      </c>
      <c r="B12" s="18">
        <v>1049730143</v>
      </c>
      <c r="C12" s="18" t="s">
        <v>85</v>
      </c>
      <c r="D12" s="18" t="s">
        <v>94</v>
      </c>
      <c r="E12" s="18">
        <v>1</v>
      </c>
      <c r="F12" s="18">
        <v>9</v>
      </c>
      <c r="G12" s="18">
        <v>99</v>
      </c>
      <c r="H12" s="16">
        <v>8.5</v>
      </c>
      <c r="I12" s="16">
        <v>8.5</v>
      </c>
      <c r="J12" s="16">
        <v>15</v>
      </c>
      <c r="K12" s="16">
        <v>10</v>
      </c>
      <c r="L12" s="16">
        <v>10</v>
      </c>
      <c r="M12" s="16">
        <v>8</v>
      </c>
      <c r="N12" s="16">
        <v>3.5</v>
      </c>
      <c r="O12" s="16">
        <v>8</v>
      </c>
      <c r="P12" s="16">
        <v>8</v>
      </c>
      <c r="Q12" s="16">
        <f t="shared" si="0"/>
        <v>79.5</v>
      </c>
      <c r="R12" s="16">
        <f t="shared" si="1"/>
        <v>32</v>
      </c>
      <c r="S12" s="16">
        <f t="shared" si="2"/>
        <v>28</v>
      </c>
      <c r="T12" s="16">
        <f t="shared" si="3"/>
        <v>19.5</v>
      </c>
      <c r="U12" s="16" t="str">
        <f t="shared" si="4"/>
        <v>ดีมาก</v>
      </c>
      <c r="V12" s="16" t="str">
        <f t="shared" si="5"/>
        <v>ดีมาก</v>
      </c>
      <c r="W12" s="16" t="str">
        <f t="shared" si="6"/>
        <v>ดีมาก</v>
      </c>
      <c r="X12" s="16" t="str">
        <f t="shared" si="7"/>
        <v>ดี</v>
      </c>
    </row>
    <row r="14" ht="14.25">
      <c r="A14" s="36" t="s">
        <v>221</v>
      </c>
    </row>
  </sheetData>
  <sheetProtection/>
  <mergeCells count="18">
    <mergeCell ref="V1:V3"/>
    <mergeCell ref="W1:W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F1:F3"/>
    <mergeCell ref="A1:A3"/>
    <mergeCell ref="B1:B3"/>
    <mergeCell ref="C1:C3"/>
    <mergeCell ref="D1:D3"/>
    <mergeCell ref="E1:E3"/>
  </mergeCells>
  <hyperlinks>
    <hyperlink ref="A14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6.421875" style="0" bestFit="1" customWidth="1"/>
    <col min="2" max="2" width="27.57421875" style="0" bestFit="1" customWidth="1"/>
    <col min="3" max="3" width="10.00390625" style="0" bestFit="1" customWidth="1"/>
    <col min="4" max="4" width="19.140625" style="0" bestFit="1" customWidth="1"/>
    <col min="5" max="5" width="7.28125" style="0" bestFit="1" customWidth="1"/>
    <col min="6" max="6" width="4.421875" style="0" bestFit="1" customWidth="1"/>
    <col min="7" max="7" width="10.00390625" style="0" customWidth="1"/>
    <col min="8" max="8" width="6.421875" style="0" bestFit="1" customWidth="1"/>
    <col min="9" max="9" width="10.00390625" style="0" bestFit="1" customWidth="1"/>
    <col min="10" max="10" width="9.8515625" style="0" bestFit="1" customWidth="1"/>
    <col min="11" max="11" width="6.421875" style="0" bestFit="1" customWidth="1"/>
    <col min="12" max="12" width="10.00390625" style="0" bestFit="1" customWidth="1"/>
    <col min="14" max="14" width="6.421875" style="0" bestFit="1" customWidth="1"/>
    <col min="15" max="15" width="10.00390625" style="0" bestFit="1" customWidth="1"/>
    <col min="16" max="16" width="8.28125" style="0" bestFit="1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30" t="s">
        <v>0</v>
      </c>
      <c r="I2" s="30" t="s">
        <v>1</v>
      </c>
      <c r="J2" s="10" t="s">
        <v>28</v>
      </c>
      <c r="K2" s="30" t="s">
        <v>0</v>
      </c>
      <c r="L2" s="30" t="s">
        <v>1</v>
      </c>
      <c r="M2" s="30" t="s">
        <v>2</v>
      </c>
      <c r="N2" s="30" t="s">
        <v>0</v>
      </c>
      <c r="O2" s="30" t="s">
        <v>29</v>
      </c>
      <c r="P2" s="30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18">
        <v>1049730146</v>
      </c>
      <c r="C4" s="18" t="s">
        <v>95</v>
      </c>
      <c r="D4" s="18" t="s">
        <v>96</v>
      </c>
      <c r="E4" s="18">
        <v>1</v>
      </c>
      <c r="F4" s="18">
        <v>1</v>
      </c>
      <c r="G4" s="18">
        <v>99</v>
      </c>
      <c r="H4" s="16">
        <v>8.5</v>
      </c>
      <c r="I4" s="16">
        <v>9</v>
      </c>
      <c r="J4" s="16">
        <v>11</v>
      </c>
      <c r="K4" s="16">
        <v>10</v>
      </c>
      <c r="L4" s="16">
        <v>10</v>
      </c>
      <c r="M4" s="16">
        <v>6</v>
      </c>
      <c r="N4" s="16">
        <v>9</v>
      </c>
      <c r="O4" s="16">
        <v>8</v>
      </c>
      <c r="P4" s="16">
        <v>6</v>
      </c>
      <c r="Q4" s="16">
        <f aca="true" t="shared" si="0" ref="Q4:Q9">SUM(H4:P4)</f>
        <v>77.5</v>
      </c>
      <c r="R4" s="16">
        <f aca="true" t="shared" si="1" ref="R4:R9">(H4+I4+J4)</f>
        <v>28.5</v>
      </c>
      <c r="S4" s="16">
        <f aca="true" t="shared" si="2" ref="S4:S9">(K4+L4+M4)</f>
        <v>26</v>
      </c>
      <c r="T4" s="16">
        <f aca="true" t="shared" si="3" ref="T4:T9">(N4+O4+P4)</f>
        <v>23</v>
      </c>
      <c r="U4" s="16" t="str">
        <f aca="true" t="shared" si="4" ref="U4:U9">IF(Q4&lt;25,"ปรับปรุง",IF(Q4&lt;50,"พอใช้",IF(Q4&lt;75,"ดี",IF(Q4&gt;=75,"ดีมาก"))))</f>
        <v>ดีมาก</v>
      </c>
      <c r="V4" s="16" t="str">
        <f aca="true" t="shared" si="5" ref="V4:V9">IF(R4&lt;10,"ปรับปรุง",IF(R4&lt;20,"พอใช้",IF(R4&lt;30,"ดี",IF(R4&gt;=30,"ดีมาก"))))</f>
        <v>ดี</v>
      </c>
      <c r="W4" s="16" t="str">
        <f aca="true" t="shared" si="6" ref="W4:X9">IF(S4&lt;7.5,"ปรับปรุง",IF(S4&lt;15,"พอใช้",IF(S4&lt;22.5,"ดี",IF(S4&gt;=22.5,"ดีมาก"))))</f>
        <v>ดีมาก</v>
      </c>
      <c r="X4" s="16" t="str">
        <f t="shared" si="6"/>
        <v>ดีมาก</v>
      </c>
    </row>
    <row r="5" spans="1:24" ht="23.25">
      <c r="A5" s="18" t="s">
        <v>48</v>
      </c>
      <c r="B5" s="18">
        <v>1049730146</v>
      </c>
      <c r="C5" s="18" t="s">
        <v>95</v>
      </c>
      <c r="D5" s="18" t="s">
        <v>97</v>
      </c>
      <c r="E5" s="18">
        <v>1</v>
      </c>
      <c r="F5" s="18">
        <v>2</v>
      </c>
      <c r="G5" s="18">
        <v>99</v>
      </c>
      <c r="H5" s="16">
        <v>2</v>
      </c>
      <c r="I5" s="16">
        <v>1</v>
      </c>
      <c r="J5" s="16">
        <v>2</v>
      </c>
      <c r="K5" s="16">
        <v>5</v>
      </c>
      <c r="L5" s="16">
        <v>4</v>
      </c>
      <c r="M5" s="16">
        <v>2</v>
      </c>
      <c r="N5" s="16">
        <v>2</v>
      </c>
      <c r="O5" s="16">
        <v>1</v>
      </c>
      <c r="P5" s="16">
        <v>2</v>
      </c>
      <c r="Q5" s="16">
        <f t="shared" si="0"/>
        <v>21</v>
      </c>
      <c r="R5" s="16">
        <f t="shared" si="1"/>
        <v>5</v>
      </c>
      <c r="S5" s="16">
        <f t="shared" si="2"/>
        <v>11</v>
      </c>
      <c r="T5" s="16">
        <f t="shared" si="3"/>
        <v>5</v>
      </c>
      <c r="U5" s="16" t="str">
        <f t="shared" si="4"/>
        <v>ปรับปรุง</v>
      </c>
      <c r="V5" s="16" t="str">
        <f t="shared" si="5"/>
        <v>ปรับปรุง</v>
      </c>
      <c r="W5" s="16" t="str">
        <f t="shared" si="6"/>
        <v>พอใช้</v>
      </c>
      <c r="X5" s="16" t="str">
        <f t="shared" si="6"/>
        <v>ปรับปรุง</v>
      </c>
    </row>
    <row r="6" spans="1:24" ht="23.25">
      <c r="A6" s="18" t="s">
        <v>48</v>
      </c>
      <c r="B6" s="18">
        <v>1049730146</v>
      </c>
      <c r="C6" s="18" t="s">
        <v>95</v>
      </c>
      <c r="D6" s="18" t="s">
        <v>98</v>
      </c>
      <c r="E6" s="18">
        <v>1</v>
      </c>
      <c r="F6" s="18">
        <v>3</v>
      </c>
      <c r="G6" s="18">
        <v>99</v>
      </c>
      <c r="H6" s="16">
        <v>5.5</v>
      </c>
      <c r="I6" s="16">
        <v>9</v>
      </c>
      <c r="J6" s="16">
        <v>9.5</v>
      </c>
      <c r="K6" s="16">
        <v>8.5</v>
      </c>
      <c r="L6" s="16">
        <v>8</v>
      </c>
      <c r="M6" s="16">
        <v>6</v>
      </c>
      <c r="N6" s="16">
        <v>6.5</v>
      </c>
      <c r="O6" s="16">
        <v>8</v>
      </c>
      <c r="P6" s="16">
        <v>6</v>
      </c>
      <c r="Q6" s="16">
        <f t="shared" si="0"/>
        <v>67</v>
      </c>
      <c r="R6" s="16">
        <f t="shared" si="1"/>
        <v>24</v>
      </c>
      <c r="S6" s="16">
        <f t="shared" si="2"/>
        <v>22.5</v>
      </c>
      <c r="T6" s="16">
        <f t="shared" si="3"/>
        <v>20.5</v>
      </c>
      <c r="U6" s="16" t="str">
        <f t="shared" si="4"/>
        <v>ดี</v>
      </c>
      <c r="V6" s="16" t="str">
        <f t="shared" si="5"/>
        <v>ดี</v>
      </c>
      <c r="W6" s="16" t="str">
        <f t="shared" si="6"/>
        <v>ดีมาก</v>
      </c>
      <c r="X6" s="16" t="str">
        <f t="shared" si="6"/>
        <v>ดี</v>
      </c>
    </row>
    <row r="7" spans="1:24" ht="23.25">
      <c r="A7" s="18" t="s">
        <v>48</v>
      </c>
      <c r="B7" s="18">
        <v>1049730146</v>
      </c>
      <c r="C7" s="18" t="s">
        <v>95</v>
      </c>
      <c r="D7" s="18" t="s">
        <v>99</v>
      </c>
      <c r="E7" s="18">
        <v>1</v>
      </c>
      <c r="F7" s="18">
        <v>4</v>
      </c>
      <c r="G7" s="18">
        <v>99</v>
      </c>
      <c r="H7" s="16">
        <v>7</v>
      </c>
      <c r="I7" s="16">
        <v>8</v>
      </c>
      <c r="J7" s="16">
        <v>10.5</v>
      </c>
      <c r="K7" s="16">
        <v>10</v>
      </c>
      <c r="L7" s="16">
        <v>8</v>
      </c>
      <c r="M7" s="16">
        <v>4</v>
      </c>
      <c r="N7" s="16">
        <v>7</v>
      </c>
      <c r="O7" s="16">
        <v>8</v>
      </c>
      <c r="P7" s="16">
        <v>8</v>
      </c>
      <c r="Q7" s="16">
        <f t="shared" si="0"/>
        <v>70.5</v>
      </c>
      <c r="R7" s="16">
        <f t="shared" si="1"/>
        <v>25.5</v>
      </c>
      <c r="S7" s="16">
        <f t="shared" si="2"/>
        <v>22</v>
      </c>
      <c r="T7" s="16">
        <f t="shared" si="3"/>
        <v>23</v>
      </c>
      <c r="U7" s="16" t="str">
        <f t="shared" si="4"/>
        <v>ดี</v>
      </c>
      <c r="V7" s="16" t="str">
        <f t="shared" si="5"/>
        <v>ดี</v>
      </c>
      <c r="W7" s="16" t="str">
        <f t="shared" si="6"/>
        <v>ดี</v>
      </c>
      <c r="X7" s="16" t="str">
        <f t="shared" si="6"/>
        <v>ดีมาก</v>
      </c>
    </row>
    <row r="8" spans="1:24" ht="23.25">
      <c r="A8" s="18" t="s">
        <v>48</v>
      </c>
      <c r="B8" s="18">
        <v>1049730146</v>
      </c>
      <c r="C8" s="18" t="s">
        <v>95</v>
      </c>
      <c r="D8" s="18" t="s">
        <v>100</v>
      </c>
      <c r="E8" s="18">
        <v>1</v>
      </c>
      <c r="F8" s="18">
        <v>5</v>
      </c>
      <c r="G8" s="18">
        <v>99</v>
      </c>
      <c r="H8" s="16">
        <v>5</v>
      </c>
      <c r="I8" s="16">
        <v>4</v>
      </c>
      <c r="J8" s="16">
        <v>4</v>
      </c>
      <c r="K8" s="16">
        <v>6</v>
      </c>
      <c r="L8" s="16">
        <v>4</v>
      </c>
      <c r="M8" s="16">
        <v>4</v>
      </c>
      <c r="N8" s="16">
        <v>5</v>
      </c>
      <c r="O8" s="16">
        <v>4</v>
      </c>
      <c r="P8" s="16">
        <v>4</v>
      </c>
      <c r="Q8" s="16">
        <f t="shared" si="0"/>
        <v>40</v>
      </c>
      <c r="R8" s="16">
        <f t="shared" si="1"/>
        <v>13</v>
      </c>
      <c r="S8" s="16">
        <f t="shared" si="2"/>
        <v>14</v>
      </c>
      <c r="T8" s="16">
        <f t="shared" si="3"/>
        <v>13</v>
      </c>
      <c r="U8" s="16" t="str">
        <f t="shared" si="4"/>
        <v>พอใช้</v>
      </c>
      <c r="V8" s="16" t="str">
        <f t="shared" si="5"/>
        <v>พอใช้</v>
      </c>
      <c r="W8" s="16" t="str">
        <f t="shared" si="6"/>
        <v>พอใช้</v>
      </c>
      <c r="X8" s="16" t="str">
        <f t="shared" si="6"/>
        <v>พอใช้</v>
      </c>
    </row>
    <row r="9" spans="1:24" ht="23.25">
      <c r="A9" s="18" t="s">
        <v>48</v>
      </c>
      <c r="B9" s="18">
        <v>1049730146</v>
      </c>
      <c r="C9" s="18" t="s">
        <v>95</v>
      </c>
      <c r="D9" s="18" t="s">
        <v>101</v>
      </c>
      <c r="E9" s="18">
        <v>1</v>
      </c>
      <c r="F9" s="18">
        <v>6</v>
      </c>
      <c r="G9" s="18">
        <v>99</v>
      </c>
      <c r="H9" s="16">
        <v>2</v>
      </c>
      <c r="I9" s="16">
        <v>1</v>
      </c>
      <c r="J9" s="16">
        <v>1</v>
      </c>
      <c r="K9" s="16">
        <v>4.5</v>
      </c>
      <c r="L9" s="16">
        <v>2</v>
      </c>
      <c r="M9" s="16">
        <v>2</v>
      </c>
      <c r="N9" s="16">
        <v>1</v>
      </c>
      <c r="O9" s="16">
        <v>2</v>
      </c>
      <c r="P9" s="16">
        <v>1</v>
      </c>
      <c r="Q9" s="16">
        <f t="shared" si="0"/>
        <v>16.5</v>
      </c>
      <c r="R9" s="16">
        <f t="shared" si="1"/>
        <v>4</v>
      </c>
      <c r="S9" s="16">
        <f t="shared" si="2"/>
        <v>8.5</v>
      </c>
      <c r="T9" s="16">
        <f t="shared" si="3"/>
        <v>4</v>
      </c>
      <c r="U9" s="16" t="str">
        <f t="shared" si="4"/>
        <v>ปรับปรุง</v>
      </c>
      <c r="V9" s="16" t="str">
        <f t="shared" si="5"/>
        <v>ปรับปรุง</v>
      </c>
      <c r="W9" s="16" t="str">
        <f t="shared" si="6"/>
        <v>พอใช้</v>
      </c>
      <c r="X9" s="16" t="str">
        <f t="shared" si="6"/>
        <v>ปรับปรุง</v>
      </c>
    </row>
    <row r="11" ht="14.25">
      <c r="A11" s="36" t="s">
        <v>221</v>
      </c>
    </row>
  </sheetData>
  <sheetProtection/>
  <mergeCells count="18"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  <mergeCell ref="F1:F3"/>
    <mergeCell ref="A1:A3"/>
    <mergeCell ref="B1:B3"/>
    <mergeCell ref="C1:C3"/>
    <mergeCell ref="D1:D3"/>
    <mergeCell ref="E1:E3"/>
  </mergeCells>
  <hyperlinks>
    <hyperlink ref="A11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421875" style="0" bestFit="1" customWidth="1"/>
    <col min="2" max="2" width="15.28125" style="0" customWidth="1"/>
    <col min="3" max="3" width="10.57421875" style="0" bestFit="1" customWidth="1"/>
    <col min="4" max="4" width="19.421875" style="0" bestFit="1" customWidth="1"/>
    <col min="5" max="5" width="7.28125" style="0" bestFit="1" customWidth="1"/>
    <col min="6" max="6" width="4.421875" style="0" bestFit="1" customWidth="1"/>
    <col min="7" max="7" width="8.57421875" style="0" customWidth="1"/>
    <col min="8" max="8" width="6.421875" style="0" bestFit="1" customWidth="1"/>
    <col min="9" max="9" width="10.00390625" style="0" bestFit="1" customWidth="1"/>
    <col min="10" max="10" width="9.8515625" style="0" bestFit="1" customWidth="1"/>
    <col min="11" max="11" width="6.421875" style="0" bestFit="1" customWidth="1"/>
    <col min="12" max="12" width="10.00390625" style="0" bestFit="1" customWidth="1"/>
    <col min="14" max="14" width="6.421875" style="0" bestFit="1" customWidth="1"/>
    <col min="15" max="15" width="10.00390625" style="0" bestFit="1" customWidth="1"/>
    <col min="16" max="16" width="8.28125" style="0" bestFit="1" customWidth="1"/>
    <col min="17" max="17" width="9.140625" style="0" bestFit="1" customWidth="1"/>
    <col min="18" max="18" width="8.8515625" style="0" customWidth="1"/>
    <col min="19" max="19" width="10.421875" style="0" customWidth="1"/>
    <col min="20" max="20" width="9.8515625" style="0" bestFit="1" customWidth="1"/>
    <col min="21" max="21" width="8.7109375" style="0" bestFit="1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30" t="s">
        <v>0</v>
      </c>
      <c r="I2" s="30" t="s">
        <v>1</v>
      </c>
      <c r="J2" s="10" t="s">
        <v>28</v>
      </c>
      <c r="K2" s="30" t="s">
        <v>0</v>
      </c>
      <c r="L2" s="30" t="s">
        <v>1</v>
      </c>
      <c r="M2" s="30" t="s">
        <v>2</v>
      </c>
      <c r="N2" s="30" t="s">
        <v>0</v>
      </c>
      <c r="O2" s="30" t="s">
        <v>29</v>
      </c>
      <c r="P2" s="30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18">
        <v>1049730144</v>
      </c>
      <c r="C4" s="18" t="s">
        <v>102</v>
      </c>
      <c r="D4" s="18" t="s">
        <v>103</v>
      </c>
      <c r="E4" s="18">
        <v>1</v>
      </c>
      <c r="F4" s="18">
        <v>1</v>
      </c>
      <c r="G4" s="18">
        <v>99</v>
      </c>
      <c r="H4" s="16">
        <v>3</v>
      </c>
      <c r="I4" s="16">
        <v>4</v>
      </c>
      <c r="J4" s="16">
        <v>4</v>
      </c>
      <c r="K4" s="16">
        <v>6</v>
      </c>
      <c r="L4" s="16">
        <v>4</v>
      </c>
      <c r="M4" s="16">
        <v>5</v>
      </c>
      <c r="N4" s="16">
        <v>5</v>
      </c>
      <c r="O4" s="16">
        <v>5</v>
      </c>
      <c r="P4" s="16">
        <v>4</v>
      </c>
      <c r="Q4" s="16">
        <f>SUM(H4:P4)</f>
        <v>40</v>
      </c>
      <c r="R4" s="16">
        <f>(H4+I4+J4)</f>
        <v>11</v>
      </c>
      <c r="S4" s="16">
        <f>(K4+L4+M4)</f>
        <v>15</v>
      </c>
      <c r="T4" s="16">
        <f>(N4+O4+P4)</f>
        <v>14</v>
      </c>
      <c r="U4" s="16" t="str">
        <f>IF(Q4&lt;25,"ปรับปรุง",IF(Q4&lt;50,"พอใช้",IF(Q4&lt;75,"ดี",IF(Q4&gt;=75,"ดีมาก"))))</f>
        <v>พอใช้</v>
      </c>
      <c r="V4" s="16" t="str">
        <f>IF(R4&lt;10,"ปรับปรุง",IF(R4&lt;20,"พอใช้",IF(R4&lt;30,"ดี",IF(R4&gt;=30,"ดีมาก"))))</f>
        <v>พอใช้</v>
      </c>
      <c r="W4" s="16" t="str">
        <f aca="true" t="shared" si="0" ref="W4:X7">IF(S4&lt;7.5,"ปรับปรุง",IF(S4&lt;15,"พอใช้",IF(S4&lt;22.5,"ดี",IF(S4&gt;=22.5,"ดีมาก"))))</f>
        <v>ดี</v>
      </c>
      <c r="X4" s="16" t="str">
        <f t="shared" si="0"/>
        <v>พอใช้</v>
      </c>
    </row>
    <row r="5" spans="1:24" ht="23.25">
      <c r="A5" s="18" t="s">
        <v>48</v>
      </c>
      <c r="B5" s="18">
        <v>1049730144</v>
      </c>
      <c r="C5" s="18" t="s">
        <v>102</v>
      </c>
      <c r="D5" s="18" t="s">
        <v>104</v>
      </c>
      <c r="E5" s="18">
        <v>1</v>
      </c>
      <c r="F5" s="18">
        <v>2</v>
      </c>
      <c r="G5" s="18">
        <v>99</v>
      </c>
      <c r="H5" s="16">
        <v>5</v>
      </c>
      <c r="I5" s="16">
        <v>6</v>
      </c>
      <c r="J5" s="16">
        <v>5</v>
      </c>
      <c r="K5" s="16">
        <v>5</v>
      </c>
      <c r="L5" s="16">
        <v>6</v>
      </c>
      <c r="M5" s="16">
        <v>6</v>
      </c>
      <c r="N5" s="16">
        <v>4</v>
      </c>
      <c r="O5" s="16">
        <v>5</v>
      </c>
      <c r="P5" s="16">
        <v>5</v>
      </c>
      <c r="Q5" s="16">
        <f>SUM(H5:P5)</f>
        <v>47</v>
      </c>
      <c r="R5" s="16">
        <f>(H5+I5+J5)</f>
        <v>16</v>
      </c>
      <c r="S5" s="16">
        <f>(K5+L5+M5)</f>
        <v>17</v>
      </c>
      <c r="T5" s="16">
        <f>(N5+O5+P5)</f>
        <v>14</v>
      </c>
      <c r="U5" s="16" t="str">
        <f>IF(Q5&lt;25,"ปรับปรุง",IF(Q5&lt;50,"พอใช้",IF(Q5&lt;75,"ดี",IF(Q5&gt;=75,"ดีมาก"))))</f>
        <v>พอใช้</v>
      </c>
      <c r="V5" s="16" t="str">
        <f>IF(R5&lt;10,"ปรับปรุง",IF(R5&lt;20,"พอใช้",IF(R5&lt;30,"ดี",IF(R5&gt;=30,"ดีมาก"))))</f>
        <v>พอใช้</v>
      </c>
      <c r="W5" s="16" t="str">
        <f t="shared" si="0"/>
        <v>ดี</v>
      </c>
      <c r="X5" s="16" t="str">
        <f t="shared" si="0"/>
        <v>พอใช้</v>
      </c>
    </row>
    <row r="6" spans="1:24" ht="23.25">
      <c r="A6" s="18" t="s">
        <v>48</v>
      </c>
      <c r="B6" s="18">
        <v>1049730144</v>
      </c>
      <c r="C6" s="18" t="s">
        <v>102</v>
      </c>
      <c r="D6" s="18" t="s">
        <v>105</v>
      </c>
      <c r="E6" s="18">
        <v>1</v>
      </c>
      <c r="F6" s="18">
        <v>3</v>
      </c>
      <c r="G6" s="18">
        <v>99</v>
      </c>
      <c r="H6" s="16">
        <v>4</v>
      </c>
      <c r="I6" s="16">
        <v>3</v>
      </c>
      <c r="J6" s="16">
        <v>4</v>
      </c>
      <c r="K6" s="16">
        <v>5</v>
      </c>
      <c r="L6" s="16">
        <v>5</v>
      </c>
      <c r="M6" s="16">
        <v>4</v>
      </c>
      <c r="N6" s="16">
        <v>4</v>
      </c>
      <c r="O6" s="16">
        <v>4</v>
      </c>
      <c r="P6" s="16">
        <v>3</v>
      </c>
      <c r="Q6" s="16">
        <f>SUM(H6:P6)</f>
        <v>36</v>
      </c>
      <c r="R6" s="16">
        <f>(H6+I6+J6)</f>
        <v>11</v>
      </c>
      <c r="S6" s="16">
        <f>(K6+L6+M6)</f>
        <v>14</v>
      </c>
      <c r="T6" s="16">
        <f>(N6+O6+P6)</f>
        <v>11</v>
      </c>
      <c r="U6" s="16" t="str">
        <f>IF(Q6&lt;25,"ปรับปรุง",IF(Q6&lt;50,"พอใช้",IF(Q6&lt;75,"ดี",IF(Q6&gt;=75,"ดีมาก"))))</f>
        <v>พอใช้</v>
      </c>
      <c r="V6" s="16" t="str">
        <f>IF(R6&lt;10,"ปรับปรุง",IF(R6&lt;20,"พอใช้",IF(R6&lt;30,"ดี",IF(R6&gt;=30,"ดีมาก"))))</f>
        <v>พอใช้</v>
      </c>
      <c r="W6" s="16" t="str">
        <f t="shared" si="0"/>
        <v>พอใช้</v>
      </c>
      <c r="X6" s="16" t="str">
        <f t="shared" si="0"/>
        <v>พอใช้</v>
      </c>
    </row>
    <row r="7" spans="1:24" ht="23.25">
      <c r="A7" s="18" t="s">
        <v>48</v>
      </c>
      <c r="B7" s="18">
        <v>1049730144</v>
      </c>
      <c r="C7" s="18" t="s">
        <v>102</v>
      </c>
      <c r="D7" s="18" t="s">
        <v>106</v>
      </c>
      <c r="E7" s="18">
        <v>1</v>
      </c>
      <c r="F7" s="18">
        <v>4</v>
      </c>
      <c r="G7" s="18">
        <v>99</v>
      </c>
      <c r="H7" s="16">
        <v>4</v>
      </c>
      <c r="I7" s="16">
        <v>2</v>
      </c>
      <c r="J7" s="16">
        <v>2</v>
      </c>
      <c r="K7" s="16">
        <v>3</v>
      </c>
      <c r="L7" s="16">
        <v>1</v>
      </c>
      <c r="M7" s="16">
        <v>1</v>
      </c>
      <c r="N7" s="16">
        <v>1</v>
      </c>
      <c r="O7" s="16">
        <v>3</v>
      </c>
      <c r="P7" s="16">
        <v>1</v>
      </c>
      <c r="Q7" s="16">
        <f>SUM(H7:P7)</f>
        <v>18</v>
      </c>
      <c r="R7" s="16">
        <f>(H7+I7+J7)</f>
        <v>8</v>
      </c>
      <c r="S7" s="16">
        <f>(K7+L7+M7)</f>
        <v>5</v>
      </c>
      <c r="T7" s="16">
        <f>(N7+O7+P7)</f>
        <v>5</v>
      </c>
      <c r="U7" s="16" t="str">
        <f>IF(Q7&lt;25,"ปรับปรุง",IF(Q7&lt;50,"พอใช้",IF(Q7&lt;75,"ดี",IF(Q7&gt;=75,"ดีมาก"))))</f>
        <v>ปรับปรุง</v>
      </c>
      <c r="V7" s="16" t="str">
        <f>IF(R7&lt;10,"ปรับปรุง",IF(R7&lt;20,"พอใช้",IF(R7&lt;30,"ดี",IF(R7&gt;=30,"ดีมาก"))))</f>
        <v>ปรับปรุง</v>
      </c>
      <c r="W7" s="16" t="str">
        <f t="shared" si="0"/>
        <v>ปรับปรุง</v>
      </c>
      <c r="X7" s="16" t="str">
        <f t="shared" si="0"/>
        <v>ปรับปรุง</v>
      </c>
    </row>
    <row r="9" ht="14.25">
      <c r="A9" s="36" t="s">
        <v>221</v>
      </c>
    </row>
  </sheetData>
  <sheetProtection/>
  <mergeCells count="18"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  <mergeCell ref="F1:F3"/>
    <mergeCell ref="A1:A3"/>
    <mergeCell ref="B1:B3"/>
    <mergeCell ref="C1:C3"/>
    <mergeCell ref="D1:D3"/>
    <mergeCell ref="E1:E3"/>
  </mergeCells>
  <hyperlinks>
    <hyperlink ref="A9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28125" style="0" customWidth="1"/>
    <col min="2" max="2" width="13.7109375" style="3" customWidth="1"/>
  </cols>
  <sheetData>
    <row r="1" ht="24">
      <c r="A1" s="8" t="s">
        <v>26</v>
      </c>
    </row>
    <row r="3" spans="1:2" ht="24">
      <c r="A3" s="4" t="s">
        <v>23</v>
      </c>
      <c r="B3" s="4" t="s">
        <v>24</v>
      </c>
    </row>
    <row r="4" spans="1:2" ht="27.75">
      <c r="A4" s="5" t="s">
        <v>25</v>
      </c>
      <c r="B4" s="6">
        <v>99</v>
      </c>
    </row>
    <row r="5" spans="1:2" ht="20.25" customHeight="1">
      <c r="A5" s="7" t="s">
        <v>11</v>
      </c>
      <c r="B5" s="6">
        <v>1</v>
      </c>
    </row>
    <row r="6" spans="1:2" ht="20.25" customHeight="1">
      <c r="A6" s="7" t="s">
        <v>13</v>
      </c>
      <c r="B6" s="6">
        <v>2</v>
      </c>
    </row>
    <row r="7" spans="1:2" ht="20.25" customHeight="1">
      <c r="A7" s="7" t="s">
        <v>15</v>
      </c>
      <c r="B7" s="6">
        <v>3</v>
      </c>
    </row>
    <row r="8" spans="1:2" ht="20.25" customHeight="1">
      <c r="A8" s="7" t="s">
        <v>17</v>
      </c>
      <c r="B8" s="6">
        <v>4</v>
      </c>
    </row>
    <row r="9" spans="1:2" ht="20.25" customHeight="1">
      <c r="A9" s="7" t="s">
        <v>19</v>
      </c>
      <c r="B9" s="6">
        <v>5</v>
      </c>
    </row>
    <row r="10" spans="1:2" ht="20.25" customHeight="1">
      <c r="A10" s="7" t="s">
        <v>21</v>
      </c>
      <c r="B10" s="6">
        <v>6</v>
      </c>
    </row>
    <row r="11" spans="1:2" ht="20.25" customHeight="1">
      <c r="A11" s="7" t="s">
        <v>12</v>
      </c>
      <c r="B11" s="6">
        <v>7</v>
      </c>
    </row>
    <row r="12" spans="1:2" ht="20.25" customHeight="1">
      <c r="A12" s="7" t="s">
        <v>14</v>
      </c>
      <c r="B12" s="6">
        <v>8</v>
      </c>
    </row>
    <row r="13" spans="1:2" ht="20.25" customHeight="1">
      <c r="A13" s="7" t="s">
        <v>16</v>
      </c>
      <c r="B13" s="6">
        <v>9</v>
      </c>
    </row>
    <row r="14" spans="1:2" ht="20.25" customHeight="1">
      <c r="A14" s="7" t="s">
        <v>18</v>
      </c>
      <c r="B14" s="6">
        <v>10</v>
      </c>
    </row>
    <row r="15" spans="1:2" ht="20.25" customHeight="1">
      <c r="A15" s="7" t="s">
        <v>20</v>
      </c>
      <c r="B15" s="6">
        <v>11</v>
      </c>
    </row>
    <row r="16" spans="1:2" ht="20.25" customHeight="1">
      <c r="A16" s="7" t="s">
        <v>22</v>
      </c>
      <c r="B16" s="6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55" zoomScaleNormal="55" zoomScaleSheetLayoutView="55" zoomScalePageLayoutView="0" workbookViewId="0" topLeftCell="A1">
      <selection activeCell="A26" sqref="A26"/>
    </sheetView>
  </sheetViews>
  <sheetFormatPr defaultColWidth="9.140625" defaultRowHeight="15"/>
  <cols>
    <col min="1" max="2" width="19.140625" style="1" customWidth="1"/>
    <col min="3" max="3" width="20.7109375" style="1" customWidth="1"/>
    <col min="4" max="4" width="25.421875" style="1" bestFit="1" customWidth="1"/>
    <col min="5" max="5" width="8.421875" style="1" customWidth="1"/>
    <col min="6" max="6" width="7.28125" style="1" customWidth="1"/>
    <col min="7" max="7" width="9.140625" style="1" customWidth="1"/>
    <col min="8" max="8" width="10.00390625" style="2" customWidth="1"/>
    <col min="9" max="9" width="10.57421875" style="2" customWidth="1"/>
    <col min="10" max="10" width="11.140625" style="2" customWidth="1"/>
    <col min="11" max="11" width="9.00390625" style="2" customWidth="1"/>
    <col min="12" max="12" width="11.421875" style="2" customWidth="1"/>
    <col min="13" max="13" width="11.28125" style="2" customWidth="1"/>
    <col min="14" max="14" width="9.140625" style="2" customWidth="1"/>
    <col min="15" max="15" width="10.421875" style="2" customWidth="1"/>
    <col min="16" max="16" width="9.421875" style="2" customWidth="1"/>
    <col min="17" max="18" width="10.8515625" style="2" customWidth="1"/>
    <col min="19" max="19" width="11.421875" style="2" customWidth="1"/>
    <col min="20" max="20" width="10.8515625" style="2" customWidth="1"/>
    <col min="21" max="21" width="9.8515625" style="2" customWidth="1"/>
    <col min="22" max="24" width="9.140625" style="2" customWidth="1"/>
    <col min="25" max="16384" width="9.140625" style="1" customWidth="1"/>
  </cols>
  <sheetData>
    <row r="1" spans="1:24" ht="23.25" customHeight="1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 customHeight="1">
      <c r="A2" s="44"/>
      <c r="B2" s="46"/>
      <c r="C2" s="44"/>
      <c r="D2" s="44"/>
      <c r="E2" s="44"/>
      <c r="F2" s="44"/>
      <c r="G2" s="43"/>
      <c r="H2" s="14" t="s">
        <v>0</v>
      </c>
      <c r="I2" s="14" t="s">
        <v>1</v>
      </c>
      <c r="J2" s="10" t="s">
        <v>28</v>
      </c>
      <c r="K2" s="14" t="s">
        <v>0</v>
      </c>
      <c r="L2" s="14" t="s">
        <v>1</v>
      </c>
      <c r="M2" s="14" t="s">
        <v>2</v>
      </c>
      <c r="N2" s="14" t="s">
        <v>0</v>
      </c>
      <c r="O2" s="14" t="s">
        <v>29</v>
      </c>
      <c r="P2" s="14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44"/>
      <c r="B3" s="47"/>
      <c r="C3" s="44"/>
      <c r="D3" s="44"/>
      <c r="E3" s="44"/>
      <c r="F3" s="44"/>
      <c r="G3" s="43"/>
      <c r="H3" s="14" t="s">
        <v>30</v>
      </c>
      <c r="I3" s="14" t="s">
        <v>31</v>
      </c>
      <c r="J3" s="14" t="s">
        <v>32</v>
      </c>
      <c r="K3" s="14" t="s">
        <v>35</v>
      </c>
      <c r="L3" s="14" t="s">
        <v>36</v>
      </c>
      <c r="M3" s="14" t="s">
        <v>37</v>
      </c>
      <c r="N3" s="14" t="s">
        <v>30</v>
      </c>
      <c r="O3" s="14" t="s">
        <v>38</v>
      </c>
      <c r="P3" s="14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4.75" customHeight="1">
      <c r="A4" s="18" t="s">
        <v>48</v>
      </c>
      <c r="B4" s="16">
        <v>1049730142</v>
      </c>
      <c r="C4" s="18" t="s">
        <v>49</v>
      </c>
      <c r="D4" s="18" t="s">
        <v>50</v>
      </c>
      <c r="E4" s="18">
        <v>1</v>
      </c>
      <c r="F4" s="18">
        <v>1</v>
      </c>
      <c r="G4" s="15">
        <v>99</v>
      </c>
      <c r="H4" s="16">
        <v>10</v>
      </c>
      <c r="I4" s="16">
        <v>12</v>
      </c>
      <c r="J4" s="16">
        <v>18</v>
      </c>
      <c r="K4" s="16">
        <v>9.5</v>
      </c>
      <c r="L4" s="16">
        <v>8</v>
      </c>
      <c r="M4" s="16">
        <v>6</v>
      </c>
      <c r="N4" s="16">
        <v>10</v>
      </c>
      <c r="O4" s="16">
        <v>10</v>
      </c>
      <c r="P4" s="16">
        <v>10</v>
      </c>
      <c r="Q4" s="16">
        <v>93.5</v>
      </c>
      <c r="R4" s="13">
        <f>(H4+I4+J4)</f>
        <v>40</v>
      </c>
      <c r="S4" s="13">
        <f>(K4+L4+M4)</f>
        <v>23.5</v>
      </c>
      <c r="T4" s="13">
        <f>(N4+O4+P4)</f>
        <v>30</v>
      </c>
      <c r="U4" s="13" t="str">
        <f>IF(Q4&lt;25,"ปรับปรุง",IF(Q4&lt;50,"พอใช้",IF(Q4&lt;75,"ดี",IF(Q4&gt;=75,"ดีมาก"))))</f>
        <v>ดีมาก</v>
      </c>
      <c r="V4" s="13" t="str">
        <f>IF(R4&lt;10,"ปรับปรุง",IF(R4&lt;20,"พอใช้",IF(R4&lt;30,"ดี",IF(R4&gt;=30,"ดีมาก"))))</f>
        <v>ดีมาก</v>
      </c>
      <c r="W4" s="13" t="str">
        <f>IF(S4&lt;7.5,"ปรับปรุง",IF(S4&lt;15,"พอใช้",IF(S4&lt;22.5,"ดี",IF(S4&gt;=22.5,"ดีมาก"))))</f>
        <v>ดีมาก</v>
      </c>
      <c r="X4" s="13" t="str">
        <f>IF(T4&lt;7.5,"ปรับปรุง",IF(T4&lt;15,"พอใช้",IF(T4&lt;22.5,"ดี",IF(T4&gt;=22.5,"ดีมาก"))))</f>
        <v>ดีมาก</v>
      </c>
    </row>
    <row r="5" spans="1:24" ht="24.75" customHeight="1">
      <c r="A5" s="18" t="s">
        <v>48</v>
      </c>
      <c r="B5" s="16">
        <v>1049730142</v>
      </c>
      <c r="C5" s="18" t="s">
        <v>49</v>
      </c>
      <c r="D5" s="18" t="s">
        <v>51</v>
      </c>
      <c r="E5" s="18">
        <v>1</v>
      </c>
      <c r="F5" s="18">
        <v>2</v>
      </c>
      <c r="G5" s="15">
        <v>99</v>
      </c>
      <c r="H5" s="16">
        <v>9</v>
      </c>
      <c r="I5" s="16">
        <v>12</v>
      </c>
      <c r="J5" s="16">
        <v>16.25</v>
      </c>
      <c r="K5" s="16">
        <v>10</v>
      </c>
      <c r="L5" s="16">
        <v>10</v>
      </c>
      <c r="M5" s="16">
        <v>6</v>
      </c>
      <c r="N5" s="16">
        <v>9</v>
      </c>
      <c r="O5" s="16">
        <v>10</v>
      </c>
      <c r="P5" s="16">
        <v>10</v>
      </c>
      <c r="Q5" s="16">
        <v>92.25</v>
      </c>
      <c r="R5" s="9">
        <f aca="true" t="shared" si="0" ref="R5:R25">(H5+I5+J5)</f>
        <v>37.25</v>
      </c>
      <c r="S5" s="9">
        <f aca="true" t="shared" si="1" ref="S5:S25">(K5+L5+M5)</f>
        <v>26</v>
      </c>
      <c r="T5" s="9">
        <f aca="true" t="shared" si="2" ref="T5:T25">(N5+O5+P5)</f>
        <v>29</v>
      </c>
      <c r="U5" s="9" t="str">
        <f aca="true" t="shared" si="3" ref="U5:U25">IF(Q5&lt;25,"ปรับปรุง",IF(Q5&lt;50,"พอใช้",IF(Q5&lt;75,"ดี",IF(Q5&gt;=75,"ดีมาก"))))</f>
        <v>ดีมาก</v>
      </c>
      <c r="V5" s="9" t="str">
        <f aca="true" t="shared" si="4" ref="V5:V25">IF(R5&lt;10,"ปรับปรุง",IF(R5&lt;20,"พอใช้",IF(R5&lt;30,"ดี",IF(R5&gt;=30,"ดีมาก"))))</f>
        <v>ดีมาก</v>
      </c>
      <c r="W5" s="9" t="str">
        <f aca="true" t="shared" si="5" ref="W5:W25">IF(S5&lt;7.5,"ปรับปรุง",IF(S5&lt;15,"พอใช้",IF(S5&lt;22.5,"ดี",IF(S5&gt;=22.5,"ดีมาก"))))</f>
        <v>ดีมาก</v>
      </c>
      <c r="X5" s="9" t="str">
        <f aca="true" t="shared" si="6" ref="X5:X25">IF(T5&lt;7.5,"ปรับปรุง",IF(T5&lt;15,"พอใช้",IF(T5&lt;22.5,"ดี",IF(T5&gt;=22.5,"ดีมาก"))))</f>
        <v>ดีมาก</v>
      </c>
    </row>
    <row r="6" spans="1:24" ht="24.75" customHeight="1">
      <c r="A6" s="18" t="s">
        <v>48</v>
      </c>
      <c r="B6" s="16">
        <v>1049730142</v>
      </c>
      <c r="C6" s="18" t="s">
        <v>49</v>
      </c>
      <c r="D6" s="18" t="s">
        <v>52</v>
      </c>
      <c r="E6" s="18">
        <v>1</v>
      </c>
      <c r="F6" s="18">
        <v>3</v>
      </c>
      <c r="G6" s="15">
        <v>99</v>
      </c>
      <c r="H6" s="16">
        <v>9</v>
      </c>
      <c r="I6" s="16">
        <v>11.5</v>
      </c>
      <c r="J6" s="16">
        <v>17.5</v>
      </c>
      <c r="K6" s="16">
        <v>8</v>
      </c>
      <c r="L6" s="16">
        <v>10</v>
      </c>
      <c r="M6" s="16">
        <v>4</v>
      </c>
      <c r="N6" s="16">
        <v>9</v>
      </c>
      <c r="O6" s="16">
        <v>10</v>
      </c>
      <c r="P6" s="16">
        <v>10</v>
      </c>
      <c r="Q6" s="16">
        <v>89</v>
      </c>
      <c r="R6" s="9">
        <f t="shared" si="0"/>
        <v>38</v>
      </c>
      <c r="S6" s="9">
        <f t="shared" si="1"/>
        <v>22</v>
      </c>
      <c r="T6" s="9">
        <f t="shared" si="2"/>
        <v>29</v>
      </c>
      <c r="U6" s="9" t="str">
        <f t="shared" si="3"/>
        <v>ดีมาก</v>
      </c>
      <c r="V6" s="9" t="str">
        <f t="shared" si="4"/>
        <v>ดีมาก</v>
      </c>
      <c r="W6" s="9" t="str">
        <f t="shared" si="5"/>
        <v>ดี</v>
      </c>
      <c r="X6" s="9" t="str">
        <f t="shared" si="6"/>
        <v>ดีมาก</v>
      </c>
    </row>
    <row r="7" spans="1:24" ht="24.75" customHeight="1">
      <c r="A7" s="18" t="s">
        <v>48</v>
      </c>
      <c r="B7" s="16">
        <v>1049730142</v>
      </c>
      <c r="C7" s="18" t="s">
        <v>49</v>
      </c>
      <c r="D7" s="18" t="s">
        <v>53</v>
      </c>
      <c r="E7" s="18">
        <v>1</v>
      </c>
      <c r="F7" s="18">
        <v>4</v>
      </c>
      <c r="G7" s="15" t="s">
        <v>54</v>
      </c>
      <c r="H7" s="16">
        <v>8</v>
      </c>
      <c r="I7" s="16">
        <v>12</v>
      </c>
      <c r="J7" s="16">
        <v>17.5</v>
      </c>
      <c r="K7" s="16">
        <v>8</v>
      </c>
      <c r="L7" s="16">
        <v>8</v>
      </c>
      <c r="M7" s="16">
        <v>6</v>
      </c>
      <c r="N7" s="16">
        <v>4</v>
      </c>
      <c r="O7" s="16">
        <v>10</v>
      </c>
      <c r="P7" s="16">
        <v>10</v>
      </c>
      <c r="Q7" s="16">
        <v>83.5</v>
      </c>
      <c r="R7" s="9">
        <f t="shared" si="0"/>
        <v>37.5</v>
      </c>
      <c r="S7" s="9">
        <f t="shared" si="1"/>
        <v>22</v>
      </c>
      <c r="T7" s="9">
        <f t="shared" si="2"/>
        <v>24</v>
      </c>
      <c r="U7" s="9" t="str">
        <f t="shared" si="3"/>
        <v>ดีมาก</v>
      </c>
      <c r="V7" s="9" t="str">
        <f t="shared" si="4"/>
        <v>ดีมาก</v>
      </c>
      <c r="W7" s="9" t="str">
        <f t="shared" si="5"/>
        <v>ดี</v>
      </c>
      <c r="X7" s="9" t="str">
        <f t="shared" si="6"/>
        <v>ดีมาก</v>
      </c>
    </row>
    <row r="8" spans="1:24" ht="24.75" customHeight="1">
      <c r="A8" s="18" t="s">
        <v>48</v>
      </c>
      <c r="B8" s="16">
        <v>1049730142</v>
      </c>
      <c r="C8" s="18" t="s">
        <v>49</v>
      </c>
      <c r="D8" s="18" t="s">
        <v>55</v>
      </c>
      <c r="E8" s="18">
        <v>1</v>
      </c>
      <c r="F8" s="18">
        <v>5</v>
      </c>
      <c r="G8" s="15" t="s">
        <v>54</v>
      </c>
      <c r="H8" s="16">
        <v>10</v>
      </c>
      <c r="I8" s="16">
        <v>12</v>
      </c>
      <c r="J8" s="16">
        <v>17.5</v>
      </c>
      <c r="K8" s="16">
        <v>6.5</v>
      </c>
      <c r="L8" s="16">
        <v>8</v>
      </c>
      <c r="M8" s="16">
        <v>4</v>
      </c>
      <c r="N8" s="16">
        <v>8</v>
      </c>
      <c r="O8" s="16">
        <v>10</v>
      </c>
      <c r="P8" s="16">
        <v>10</v>
      </c>
      <c r="Q8" s="16">
        <v>86</v>
      </c>
      <c r="R8" s="9">
        <f t="shared" si="0"/>
        <v>39.5</v>
      </c>
      <c r="S8" s="9">
        <f t="shared" si="1"/>
        <v>18.5</v>
      </c>
      <c r="T8" s="9">
        <f t="shared" si="2"/>
        <v>28</v>
      </c>
      <c r="U8" s="9" t="str">
        <f t="shared" si="3"/>
        <v>ดีมาก</v>
      </c>
      <c r="V8" s="9" t="str">
        <f t="shared" si="4"/>
        <v>ดีมาก</v>
      </c>
      <c r="W8" s="9" t="str">
        <f t="shared" si="5"/>
        <v>ดี</v>
      </c>
      <c r="X8" s="9" t="str">
        <f t="shared" si="6"/>
        <v>ดีมาก</v>
      </c>
    </row>
    <row r="9" spans="1:24" ht="24.75" customHeight="1">
      <c r="A9" s="18" t="s">
        <v>48</v>
      </c>
      <c r="B9" s="16">
        <v>1049730142</v>
      </c>
      <c r="C9" s="18" t="s">
        <v>49</v>
      </c>
      <c r="D9" s="18" t="s">
        <v>56</v>
      </c>
      <c r="E9" s="18">
        <v>1</v>
      </c>
      <c r="F9" s="18">
        <v>6</v>
      </c>
      <c r="G9" s="15">
        <v>99</v>
      </c>
      <c r="H9" s="16">
        <v>10</v>
      </c>
      <c r="I9" s="16">
        <v>12</v>
      </c>
      <c r="J9" s="16">
        <v>18</v>
      </c>
      <c r="K9" s="16">
        <v>9.5</v>
      </c>
      <c r="L9" s="16">
        <v>12</v>
      </c>
      <c r="M9" s="16">
        <v>6</v>
      </c>
      <c r="N9" s="16">
        <v>7</v>
      </c>
      <c r="O9" s="16">
        <v>10</v>
      </c>
      <c r="P9" s="16">
        <v>10</v>
      </c>
      <c r="Q9" s="16">
        <v>10</v>
      </c>
      <c r="R9" s="9">
        <f t="shared" si="0"/>
        <v>40</v>
      </c>
      <c r="S9" s="9">
        <f t="shared" si="1"/>
        <v>27.5</v>
      </c>
      <c r="T9" s="9">
        <f t="shared" si="2"/>
        <v>27</v>
      </c>
      <c r="U9" s="9" t="str">
        <f t="shared" si="3"/>
        <v>ปรับปรุง</v>
      </c>
      <c r="V9" s="9" t="str">
        <f t="shared" si="4"/>
        <v>ดีมาก</v>
      </c>
      <c r="W9" s="9" t="str">
        <f t="shared" si="5"/>
        <v>ดีมาก</v>
      </c>
      <c r="X9" s="9" t="str">
        <f t="shared" si="6"/>
        <v>ดีมาก</v>
      </c>
    </row>
    <row r="10" spans="1:24" ht="24.75" customHeight="1">
      <c r="A10" s="18" t="s">
        <v>48</v>
      </c>
      <c r="B10" s="16">
        <v>1049730142</v>
      </c>
      <c r="C10" s="18" t="s">
        <v>49</v>
      </c>
      <c r="D10" s="18" t="s">
        <v>57</v>
      </c>
      <c r="E10" s="18">
        <v>1</v>
      </c>
      <c r="F10" s="18">
        <v>7</v>
      </c>
      <c r="G10" s="15">
        <v>99</v>
      </c>
      <c r="H10" s="16">
        <v>9.5</v>
      </c>
      <c r="I10" s="16">
        <v>12</v>
      </c>
      <c r="J10" s="16">
        <v>17.5</v>
      </c>
      <c r="K10" s="16">
        <v>10</v>
      </c>
      <c r="L10" s="16">
        <v>2</v>
      </c>
      <c r="M10" s="16">
        <v>2</v>
      </c>
      <c r="N10" s="16">
        <v>9.5</v>
      </c>
      <c r="O10" s="16">
        <v>10</v>
      </c>
      <c r="P10" s="16">
        <v>10</v>
      </c>
      <c r="Q10" s="16">
        <v>82.5</v>
      </c>
      <c r="R10" s="9">
        <f t="shared" si="0"/>
        <v>39</v>
      </c>
      <c r="S10" s="9">
        <f t="shared" si="1"/>
        <v>14</v>
      </c>
      <c r="T10" s="9">
        <f t="shared" si="2"/>
        <v>29.5</v>
      </c>
      <c r="U10" s="9" t="str">
        <f t="shared" si="3"/>
        <v>ดีมาก</v>
      </c>
      <c r="V10" s="9" t="str">
        <f t="shared" si="4"/>
        <v>ดีมาก</v>
      </c>
      <c r="W10" s="9" t="str">
        <f t="shared" si="5"/>
        <v>พอใช้</v>
      </c>
      <c r="X10" s="9" t="str">
        <f t="shared" si="6"/>
        <v>ดีมาก</v>
      </c>
    </row>
    <row r="11" spans="1:24" ht="24.75" customHeight="1">
      <c r="A11" s="18" t="s">
        <v>48</v>
      </c>
      <c r="B11" s="16">
        <v>1049730142</v>
      </c>
      <c r="C11" s="18" t="s">
        <v>49</v>
      </c>
      <c r="D11" s="18" t="s">
        <v>58</v>
      </c>
      <c r="E11" s="18">
        <v>1</v>
      </c>
      <c r="F11" s="18">
        <v>8</v>
      </c>
      <c r="G11" s="15">
        <v>99</v>
      </c>
      <c r="H11" s="16">
        <v>9.5</v>
      </c>
      <c r="I11" s="16">
        <v>12</v>
      </c>
      <c r="J11" s="16">
        <v>18</v>
      </c>
      <c r="K11" s="16">
        <v>10</v>
      </c>
      <c r="L11" s="16">
        <v>12</v>
      </c>
      <c r="M11" s="16">
        <v>8</v>
      </c>
      <c r="N11" s="16">
        <v>9.5</v>
      </c>
      <c r="O11" s="16">
        <v>10</v>
      </c>
      <c r="P11" s="16">
        <v>10</v>
      </c>
      <c r="Q11" s="16">
        <v>99</v>
      </c>
      <c r="R11" s="9">
        <f t="shared" si="0"/>
        <v>39.5</v>
      </c>
      <c r="S11" s="9">
        <f t="shared" si="1"/>
        <v>30</v>
      </c>
      <c r="T11" s="9">
        <f t="shared" si="2"/>
        <v>29.5</v>
      </c>
      <c r="U11" s="9" t="str">
        <f t="shared" si="3"/>
        <v>ดีมาก</v>
      </c>
      <c r="V11" s="9" t="str">
        <f t="shared" si="4"/>
        <v>ดีมาก</v>
      </c>
      <c r="W11" s="9" t="str">
        <f t="shared" si="5"/>
        <v>ดีมาก</v>
      </c>
      <c r="X11" s="9" t="str">
        <f t="shared" si="6"/>
        <v>ดีมาก</v>
      </c>
    </row>
    <row r="12" spans="1:24" ht="24.75" customHeight="1">
      <c r="A12" s="18" t="s">
        <v>48</v>
      </c>
      <c r="B12" s="16">
        <v>1049730142</v>
      </c>
      <c r="C12" s="18" t="s">
        <v>49</v>
      </c>
      <c r="D12" s="18" t="s">
        <v>59</v>
      </c>
      <c r="E12" s="18">
        <v>1</v>
      </c>
      <c r="F12" s="18">
        <v>9</v>
      </c>
      <c r="G12" s="15">
        <v>99</v>
      </c>
      <c r="H12" s="16">
        <v>9</v>
      </c>
      <c r="I12" s="16">
        <v>12</v>
      </c>
      <c r="J12" s="16">
        <v>18</v>
      </c>
      <c r="K12" s="16">
        <v>9</v>
      </c>
      <c r="L12" s="16">
        <v>10</v>
      </c>
      <c r="M12" s="16">
        <v>8</v>
      </c>
      <c r="N12" s="16">
        <v>7</v>
      </c>
      <c r="O12" s="16">
        <v>10</v>
      </c>
      <c r="P12" s="16">
        <v>10</v>
      </c>
      <c r="Q12" s="16">
        <v>93</v>
      </c>
      <c r="R12" s="9">
        <f t="shared" si="0"/>
        <v>39</v>
      </c>
      <c r="S12" s="9">
        <f t="shared" si="1"/>
        <v>27</v>
      </c>
      <c r="T12" s="9">
        <f t="shared" si="2"/>
        <v>27</v>
      </c>
      <c r="U12" s="9" t="str">
        <f t="shared" si="3"/>
        <v>ดีมาก</v>
      </c>
      <c r="V12" s="9" t="str">
        <f t="shared" si="4"/>
        <v>ดีมาก</v>
      </c>
      <c r="W12" s="9" t="str">
        <f t="shared" si="5"/>
        <v>ดีมาก</v>
      </c>
      <c r="X12" s="9" t="str">
        <f t="shared" si="6"/>
        <v>ดีมาก</v>
      </c>
    </row>
    <row r="13" spans="1:24" ht="24.75" customHeight="1">
      <c r="A13" s="18" t="s">
        <v>48</v>
      </c>
      <c r="B13" s="16">
        <v>1049730142</v>
      </c>
      <c r="C13" s="18" t="s">
        <v>49</v>
      </c>
      <c r="D13" s="18" t="s">
        <v>60</v>
      </c>
      <c r="E13" s="18">
        <v>1</v>
      </c>
      <c r="F13" s="18">
        <v>10</v>
      </c>
      <c r="G13" s="15">
        <v>99</v>
      </c>
      <c r="H13" s="16">
        <v>8.5</v>
      </c>
      <c r="I13" s="16">
        <v>12</v>
      </c>
      <c r="J13" s="16">
        <v>18</v>
      </c>
      <c r="K13" s="16">
        <v>10</v>
      </c>
      <c r="L13" s="16">
        <v>10</v>
      </c>
      <c r="M13" s="16">
        <v>6</v>
      </c>
      <c r="N13" s="16">
        <v>8.5</v>
      </c>
      <c r="O13" s="16">
        <v>10</v>
      </c>
      <c r="P13" s="16">
        <v>10</v>
      </c>
      <c r="Q13" s="16">
        <v>93</v>
      </c>
      <c r="R13" s="9">
        <f t="shared" si="0"/>
        <v>38.5</v>
      </c>
      <c r="S13" s="9">
        <f t="shared" si="1"/>
        <v>26</v>
      </c>
      <c r="T13" s="9">
        <f t="shared" si="2"/>
        <v>28.5</v>
      </c>
      <c r="U13" s="9" t="str">
        <f t="shared" si="3"/>
        <v>ดีมาก</v>
      </c>
      <c r="V13" s="9" t="str">
        <f t="shared" si="4"/>
        <v>ดีมาก</v>
      </c>
      <c r="W13" s="9" t="str">
        <f t="shared" si="5"/>
        <v>ดีมาก</v>
      </c>
      <c r="X13" s="9" t="str">
        <f t="shared" si="6"/>
        <v>ดีมาก</v>
      </c>
    </row>
    <row r="14" spans="1:24" ht="24.75" customHeight="1">
      <c r="A14" s="18" t="s">
        <v>48</v>
      </c>
      <c r="B14" s="16">
        <v>1049730142</v>
      </c>
      <c r="C14" s="18" t="s">
        <v>49</v>
      </c>
      <c r="D14" s="18" t="s">
        <v>61</v>
      </c>
      <c r="E14" s="18">
        <v>1</v>
      </c>
      <c r="F14" s="18">
        <v>11</v>
      </c>
      <c r="G14" s="15">
        <v>99</v>
      </c>
      <c r="H14" s="16">
        <v>8.5</v>
      </c>
      <c r="I14" s="16">
        <v>11</v>
      </c>
      <c r="J14" s="16">
        <v>17.25</v>
      </c>
      <c r="K14" s="16">
        <v>9.5</v>
      </c>
      <c r="L14" s="16">
        <v>10</v>
      </c>
      <c r="M14" s="16">
        <v>6</v>
      </c>
      <c r="N14" s="16">
        <v>8.5</v>
      </c>
      <c r="O14" s="16">
        <v>10</v>
      </c>
      <c r="P14" s="16">
        <v>10</v>
      </c>
      <c r="Q14" s="16">
        <v>90.75</v>
      </c>
      <c r="R14" s="9">
        <f t="shared" si="0"/>
        <v>36.75</v>
      </c>
      <c r="S14" s="9">
        <f t="shared" si="1"/>
        <v>25.5</v>
      </c>
      <c r="T14" s="9">
        <f t="shared" si="2"/>
        <v>28.5</v>
      </c>
      <c r="U14" s="9" t="str">
        <f t="shared" si="3"/>
        <v>ดีมาก</v>
      </c>
      <c r="V14" s="9" t="str">
        <f t="shared" si="4"/>
        <v>ดีมาก</v>
      </c>
      <c r="W14" s="9" t="str">
        <f t="shared" si="5"/>
        <v>ดีมาก</v>
      </c>
      <c r="X14" s="9" t="str">
        <f t="shared" si="6"/>
        <v>ดีมาก</v>
      </c>
    </row>
    <row r="15" spans="1:24" ht="24.75" customHeight="1">
      <c r="A15" s="18" t="s">
        <v>48</v>
      </c>
      <c r="B15" s="16">
        <v>1049730142</v>
      </c>
      <c r="C15" s="18" t="s">
        <v>49</v>
      </c>
      <c r="D15" s="18" t="s">
        <v>62</v>
      </c>
      <c r="E15" s="18">
        <v>1</v>
      </c>
      <c r="F15" s="18">
        <v>12</v>
      </c>
      <c r="G15" s="15">
        <v>99</v>
      </c>
      <c r="H15" s="16">
        <v>9.5</v>
      </c>
      <c r="I15" s="16">
        <v>11</v>
      </c>
      <c r="J15" s="16">
        <v>17</v>
      </c>
      <c r="K15" s="16">
        <v>10</v>
      </c>
      <c r="L15" s="16">
        <v>10</v>
      </c>
      <c r="M15" s="16">
        <v>6</v>
      </c>
      <c r="N15" s="16">
        <v>9</v>
      </c>
      <c r="O15" s="16">
        <v>10</v>
      </c>
      <c r="P15" s="16">
        <v>10</v>
      </c>
      <c r="Q15" s="16">
        <v>92.5</v>
      </c>
      <c r="R15" s="9">
        <f t="shared" si="0"/>
        <v>37.5</v>
      </c>
      <c r="S15" s="9">
        <f t="shared" si="1"/>
        <v>26</v>
      </c>
      <c r="T15" s="9">
        <f t="shared" si="2"/>
        <v>29</v>
      </c>
      <c r="U15" s="9" t="str">
        <f t="shared" si="3"/>
        <v>ดีมาก</v>
      </c>
      <c r="V15" s="9" t="str">
        <f t="shared" si="4"/>
        <v>ดีมาก</v>
      </c>
      <c r="W15" s="9" t="str">
        <f t="shared" si="5"/>
        <v>ดีมาก</v>
      </c>
      <c r="X15" s="9" t="str">
        <f t="shared" si="6"/>
        <v>ดีมาก</v>
      </c>
    </row>
    <row r="16" spans="1:24" ht="24.75" customHeight="1">
      <c r="A16" s="18" t="s">
        <v>48</v>
      </c>
      <c r="B16" s="16">
        <v>1049730142</v>
      </c>
      <c r="C16" s="18" t="s">
        <v>49</v>
      </c>
      <c r="D16" s="18" t="s">
        <v>63</v>
      </c>
      <c r="E16" s="18">
        <v>1</v>
      </c>
      <c r="F16" s="18">
        <v>13</v>
      </c>
      <c r="G16" s="15">
        <v>99</v>
      </c>
      <c r="H16" s="16">
        <v>8.5</v>
      </c>
      <c r="I16" s="16">
        <v>11</v>
      </c>
      <c r="J16" s="16">
        <v>17</v>
      </c>
      <c r="K16" s="16">
        <v>7.5</v>
      </c>
      <c r="L16" s="16">
        <v>12</v>
      </c>
      <c r="M16" s="16">
        <v>8</v>
      </c>
      <c r="N16" s="16">
        <v>8.5</v>
      </c>
      <c r="O16" s="16">
        <v>10</v>
      </c>
      <c r="P16" s="16">
        <v>10</v>
      </c>
      <c r="Q16" s="16">
        <v>92.5</v>
      </c>
      <c r="R16" s="9">
        <f t="shared" si="0"/>
        <v>36.5</v>
      </c>
      <c r="S16" s="9">
        <f t="shared" si="1"/>
        <v>27.5</v>
      </c>
      <c r="T16" s="9">
        <f t="shared" si="2"/>
        <v>28.5</v>
      </c>
      <c r="U16" s="9" t="str">
        <f t="shared" si="3"/>
        <v>ดีมาก</v>
      </c>
      <c r="V16" s="9" t="str">
        <f t="shared" si="4"/>
        <v>ดีมาก</v>
      </c>
      <c r="W16" s="9" t="str">
        <f t="shared" si="5"/>
        <v>ดีมาก</v>
      </c>
      <c r="X16" s="9" t="str">
        <f t="shared" si="6"/>
        <v>ดีมาก</v>
      </c>
    </row>
    <row r="17" spans="1:24" ht="24.75" customHeight="1">
      <c r="A17" s="18" t="s">
        <v>48</v>
      </c>
      <c r="B17" s="16">
        <v>1049730142</v>
      </c>
      <c r="C17" s="18" t="s">
        <v>49</v>
      </c>
      <c r="D17" s="18" t="s">
        <v>64</v>
      </c>
      <c r="E17" s="18">
        <v>1</v>
      </c>
      <c r="F17" s="18">
        <v>14</v>
      </c>
      <c r="G17" s="15">
        <v>99</v>
      </c>
      <c r="H17" s="16">
        <v>9</v>
      </c>
      <c r="I17" s="16">
        <v>11.5</v>
      </c>
      <c r="J17" s="16">
        <v>11.75</v>
      </c>
      <c r="K17" s="16">
        <v>9</v>
      </c>
      <c r="L17" s="16">
        <v>10</v>
      </c>
      <c r="M17" s="16">
        <v>4</v>
      </c>
      <c r="N17" s="16">
        <v>8</v>
      </c>
      <c r="O17" s="16">
        <v>10</v>
      </c>
      <c r="P17" s="16">
        <v>10</v>
      </c>
      <c r="Q17" s="16">
        <v>82.25</v>
      </c>
      <c r="R17" s="9">
        <f t="shared" si="0"/>
        <v>32.25</v>
      </c>
      <c r="S17" s="9">
        <f t="shared" si="1"/>
        <v>23</v>
      </c>
      <c r="T17" s="9">
        <f t="shared" si="2"/>
        <v>28</v>
      </c>
      <c r="U17" s="9" t="str">
        <f t="shared" si="3"/>
        <v>ดีมาก</v>
      </c>
      <c r="V17" s="9" t="str">
        <f t="shared" si="4"/>
        <v>ดีมาก</v>
      </c>
      <c r="W17" s="9" t="str">
        <f t="shared" si="5"/>
        <v>ดีมาก</v>
      </c>
      <c r="X17" s="9" t="str">
        <f t="shared" si="6"/>
        <v>ดีมาก</v>
      </c>
    </row>
    <row r="18" spans="1:24" ht="24.75" customHeight="1">
      <c r="A18" s="18" t="s">
        <v>48</v>
      </c>
      <c r="B18" s="16">
        <v>1049730142</v>
      </c>
      <c r="C18" s="18" t="s">
        <v>49</v>
      </c>
      <c r="D18" s="18" t="s">
        <v>65</v>
      </c>
      <c r="E18" s="18">
        <v>1</v>
      </c>
      <c r="F18" s="18">
        <v>15</v>
      </c>
      <c r="G18" s="15">
        <v>99</v>
      </c>
      <c r="H18" s="16">
        <v>8.5</v>
      </c>
      <c r="I18" s="16">
        <v>12</v>
      </c>
      <c r="J18" s="16">
        <v>17</v>
      </c>
      <c r="K18" s="16">
        <v>9</v>
      </c>
      <c r="L18" s="16">
        <v>12</v>
      </c>
      <c r="M18" s="16">
        <v>4</v>
      </c>
      <c r="N18" s="16">
        <v>9.5</v>
      </c>
      <c r="O18" s="16">
        <v>10</v>
      </c>
      <c r="P18" s="16">
        <v>10</v>
      </c>
      <c r="Q18" s="16">
        <v>92</v>
      </c>
      <c r="R18" s="9">
        <f t="shared" si="0"/>
        <v>37.5</v>
      </c>
      <c r="S18" s="9">
        <f t="shared" si="1"/>
        <v>25</v>
      </c>
      <c r="T18" s="9">
        <f t="shared" si="2"/>
        <v>29.5</v>
      </c>
      <c r="U18" s="9" t="str">
        <f t="shared" si="3"/>
        <v>ดีมาก</v>
      </c>
      <c r="V18" s="9" t="str">
        <f t="shared" si="4"/>
        <v>ดีมาก</v>
      </c>
      <c r="W18" s="9" t="str">
        <f t="shared" si="5"/>
        <v>ดีมาก</v>
      </c>
      <c r="X18" s="9" t="str">
        <f t="shared" si="6"/>
        <v>ดีมาก</v>
      </c>
    </row>
    <row r="19" spans="1:24" ht="24.75" customHeight="1">
      <c r="A19" s="18" t="s">
        <v>48</v>
      </c>
      <c r="B19" s="16">
        <v>1049730142</v>
      </c>
      <c r="C19" s="18" t="s">
        <v>49</v>
      </c>
      <c r="D19" s="18" t="s">
        <v>66</v>
      </c>
      <c r="E19" s="18">
        <v>1</v>
      </c>
      <c r="F19" s="18">
        <v>16</v>
      </c>
      <c r="G19" s="15">
        <v>99</v>
      </c>
      <c r="H19" s="16">
        <v>9.5</v>
      </c>
      <c r="I19" s="16">
        <v>11.5</v>
      </c>
      <c r="J19" s="16">
        <v>17</v>
      </c>
      <c r="K19" s="16">
        <v>8</v>
      </c>
      <c r="L19" s="16">
        <v>10</v>
      </c>
      <c r="M19" s="16">
        <v>8</v>
      </c>
      <c r="N19" s="16">
        <v>8</v>
      </c>
      <c r="O19" s="16">
        <v>10</v>
      </c>
      <c r="P19" s="16">
        <v>10</v>
      </c>
      <c r="Q19" s="16">
        <v>92</v>
      </c>
      <c r="R19" s="9">
        <f t="shared" si="0"/>
        <v>38</v>
      </c>
      <c r="S19" s="9">
        <f t="shared" si="1"/>
        <v>26</v>
      </c>
      <c r="T19" s="9">
        <f t="shared" si="2"/>
        <v>28</v>
      </c>
      <c r="U19" s="9" t="str">
        <f t="shared" si="3"/>
        <v>ดีมาก</v>
      </c>
      <c r="V19" s="9" t="str">
        <f t="shared" si="4"/>
        <v>ดีมาก</v>
      </c>
      <c r="W19" s="9" t="str">
        <f t="shared" si="5"/>
        <v>ดีมาก</v>
      </c>
      <c r="X19" s="9" t="str">
        <f t="shared" si="6"/>
        <v>ดีมาก</v>
      </c>
    </row>
    <row r="20" spans="1:24" ht="23.25">
      <c r="A20" s="18" t="s">
        <v>48</v>
      </c>
      <c r="B20" s="16">
        <v>1049730142</v>
      </c>
      <c r="C20" s="18" t="s">
        <v>49</v>
      </c>
      <c r="D20" s="18" t="s">
        <v>67</v>
      </c>
      <c r="E20" s="18">
        <v>1</v>
      </c>
      <c r="F20" s="18">
        <v>17</v>
      </c>
      <c r="G20" s="15" t="s">
        <v>54</v>
      </c>
      <c r="H20" s="16">
        <v>7.5</v>
      </c>
      <c r="I20" s="16">
        <v>12</v>
      </c>
      <c r="J20" s="16">
        <v>17.75</v>
      </c>
      <c r="K20" s="16">
        <v>7</v>
      </c>
      <c r="L20" s="16">
        <v>8</v>
      </c>
      <c r="M20" s="16">
        <v>6</v>
      </c>
      <c r="N20" s="16">
        <v>6</v>
      </c>
      <c r="O20" s="16">
        <v>10</v>
      </c>
      <c r="P20" s="16">
        <v>7</v>
      </c>
      <c r="Q20" s="16">
        <v>81.25</v>
      </c>
      <c r="R20" s="9">
        <f t="shared" si="0"/>
        <v>37.25</v>
      </c>
      <c r="S20" s="9">
        <f t="shared" si="1"/>
        <v>21</v>
      </c>
      <c r="T20" s="9">
        <f t="shared" si="2"/>
        <v>23</v>
      </c>
      <c r="U20" s="9" t="str">
        <f t="shared" si="3"/>
        <v>ดีมาก</v>
      </c>
      <c r="V20" s="9" t="str">
        <f t="shared" si="4"/>
        <v>ดีมาก</v>
      </c>
      <c r="W20" s="9" t="str">
        <f t="shared" si="5"/>
        <v>ดี</v>
      </c>
      <c r="X20" s="9" t="str">
        <f t="shared" si="6"/>
        <v>ดีมาก</v>
      </c>
    </row>
    <row r="21" spans="1:24" ht="23.25">
      <c r="A21" s="18" t="s">
        <v>48</v>
      </c>
      <c r="B21" s="16">
        <v>1049730142</v>
      </c>
      <c r="C21" s="18" t="s">
        <v>49</v>
      </c>
      <c r="D21" s="18" t="s">
        <v>68</v>
      </c>
      <c r="E21" s="18">
        <v>1</v>
      </c>
      <c r="F21" s="18">
        <v>18</v>
      </c>
      <c r="G21" s="15">
        <v>99</v>
      </c>
      <c r="H21" s="16">
        <v>9.5</v>
      </c>
      <c r="I21" s="16">
        <v>12</v>
      </c>
      <c r="J21" s="16">
        <v>17.75</v>
      </c>
      <c r="K21" s="16">
        <v>9.5</v>
      </c>
      <c r="L21" s="16">
        <v>10</v>
      </c>
      <c r="M21" s="16">
        <v>4</v>
      </c>
      <c r="N21" s="16">
        <v>8.5</v>
      </c>
      <c r="O21" s="16">
        <v>10</v>
      </c>
      <c r="P21" s="16">
        <v>10</v>
      </c>
      <c r="Q21" s="16">
        <v>91.25</v>
      </c>
      <c r="R21" s="9">
        <f t="shared" si="0"/>
        <v>39.25</v>
      </c>
      <c r="S21" s="9">
        <f t="shared" si="1"/>
        <v>23.5</v>
      </c>
      <c r="T21" s="9">
        <f t="shared" si="2"/>
        <v>28.5</v>
      </c>
      <c r="U21" s="9" t="str">
        <f t="shared" si="3"/>
        <v>ดีมาก</v>
      </c>
      <c r="V21" s="9" t="str">
        <f t="shared" si="4"/>
        <v>ดีมาก</v>
      </c>
      <c r="W21" s="9" t="str">
        <f t="shared" si="5"/>
        <v>ดีมาก</v>
      </c>
      <c r="X21" s="9" t="str">
        <f t="shared" si="6"/>
        <v>ดีมาก</v>
      </c>
    </row>
    <row r="22" spans="1:24" ht="23.25">
      <c r="A22" s="18" t="s">
        <v>48</v>
      </c>
      <c r="B22" s="16">
        <v>1049730142</v>
      </c>
      <c r="C22" s="18" t="s">
        <v>49</v>
      </c>
      <c r="D22" s="18" t="s">
        <v>69</v>
      </c>
      <c r="E22" s="18">
        <v>1</v>
      </c>
      <c r="F22" s="18">
        <v>19</v>
      </c>
      <c r="G22" s="15">
        <v>99</v>
      </c>
      <c r="H22" s="16">
        <v>9.05</v>
      </c>
      <c r="I22" s="16">
        <v>12</v>
      </c>
      <c r="J22" s="16">
        <v>18</v>
      </c>
      <c r="K22" s="16">
        <v>8.5</v>
      </c>
      <c r="L22" s="16">
        <v>12</v>
      </c>
      <c r="M22" s="16">
        <v>8</v>
      </c>
      <c r="N22" s="16">
        <v>9</v>
      </c>
      <c r="O22" s="16">
        <v>10</v>
      </c>
      <c r="P22" s="16">
        <v>10</v>
      </c>
      <c r="Q22" s="16">
        <v>97</v>
      </c>
      <c r="R22" s="9">
        <f t="shared" si="0"/>
        <v>39.05</v>
      </c>
      <c r="S22" s="9">
        <f t="shared" si="1"/>
        <v>28.5</v>
      </c>
      <c r="T22" s="9">
        <f t="shared" si="2"/>
        <v>29</v>
      </c>
      <c r="U22" s="9" t="str">
        <f t="shared" si="3"/>
        <v>ดีมาก</v>
      </c>
      <c r="V22" s="9" t="str">
        <f t="shared" si="4"/>
        <v>ดีมาก</v>
      </c>
      <c r="W22" s="9" t="str">
        <f t="shared" si="5"/>
        <v>ดีมาก</v>
      </c>
      <c r="X22" s="9" t="str">
        <f t="shared" si="6"/>
        <v>ดีมาก</v>
      </c>
    </row>
    <row r="23" spans="1:24" ht="23.25">
      <c r="A23" s="18" t="s">
        <v>48</v>
      </c>
      <c r="B23" s="16">
        <v>1049730142</v>
      </c>
      <c r="C23" s="18" t="s">
        <v>49</v>
      </c>
      <c r="D23" s="18" t="s">
        <v>70</v>
      </c>
      <c r="E23" s="18">
        <v>1</v>
      </c>
      <c r="F23" s="18">
        <v>20</v>
      </c>
      <c r="G23" s="19">
        <v>9</v>
      </c>
      <c r="H23" s="16">
        <v>7.5</v>
      </c>
      <c r="I23" s="16">
        <v>12</v>
      </c>
      <c r="J23" s="16">
        <v>18</v>
      </c>
      <c r="K23" s="16">
        <v>7.5</v>
      </c>
      <c r="L23" s="16">
        <v>10</v>
      </c>
      <c r="M23" s="16">
        <v>6</v>
      </c>
      <c r="N23" s="16">
        <v>8</v>
      </c>
      <c r="O23" s="16">
        <v>10</v>
      </c>
      <c r="P23" s="16">
        <v>10</v>
      </c>
      <c r="Q23" s="16">
        <v>89</v>
      </c>
      <c r="R23" s="9">
        <f t="shared" si="0"/>
        <v>37.5</v>
      </c>
      <c r="S23" s="9">
        <f t="shared" si="1"/>
        <v>23.5</v>
      </c>
      <c r="T23" s="9">
        <f t="shared" si="2"/>
        <v>28</v>
      </c>
      <c r="U23" s="9" t="str">
        <f t="shared" si="3"/>
        <v>ดีมาก</v>
      </c>
      <c r="V23" s="9" t="str">
        <f t="shared" si="4"/>
        <v>ดีมาก</v>
      </c>
      <c r="W23" s="9" t="str">
        <f t="shared" si="5"/>
        <v>ดีมาก</v>
      </c>
      <c r="X23" s="9" t="str">
        <f t="shared" si="6"/>
        <v>ดีมาก</v>
      </c>
    </row>
    <row r="24" spans="1:24" ht="23.25">
      <c r="A24" s="18" t="s">
        <v>48</v>
      </c>
      <c r="B24" s="16">
        <v>1049730142</v>
      </c>
      <c r="C24" s="18" t="s">
        <v>49</v>
      </c>
      <c r="D24" s="18" t="s">
        <v>71</v>
      </c>
      <c r="E24" s="18">
        <v>1</v>
      </c>
      <c r="F24" s="18">
        <v>21</v>
      </c>
      <c r="G24" s="19">
        <v>9</v>
      </c>
      <c r="H24" s="16">
        <v>8.5</v>
      </c>
      <c r="I24" s="16">
        <v>12</v>
      </c>
      <c r="J24" s="16">
        <v>17.75</v>
      </c>
      <c r="K24" s="16">
        <v>9</v>
      </c>
      <c r="L24" s="16">
        <v>8</v>
      </c>
      <c r="M24" s="16">
        <v>8</v>
      </c>
      <c r="N24" s="16">
        <v>9</v>
      </c>
      <c r="O24" s="16">
        <v>10</v>
      </c>
      <c r="P24" s="16">
        <v>10</v>
      </c>
      <c r="Q24" s="16">
        <v>92.25</v>
      </c>
      <c r="R24" s="9">
        <f t="shared" si="0"/>
        <v>38.25</v>
      </c>
      <c r="S24" s="9">
        <f t="shared" si="1"/>
        <v>25</v>
      </c>
      <c r="T24" s="9">
        <f t="shared" si="2"/>
        <v>29</v>
      </c>
      <c r="U24" s="9" t="str">
        <f t="shared" si="3"/>
        <v>ดีมาก</v>
      </c>
      <c r="V24" s="9" t="str">
        <f t="shared" si="4"/>
        <v>ดีมาก</v>
      </c>
      <c r="W24" s="9" t="str">
        <f t="shared" si="5"/>
        <v>ดีมาก</v>
      </c>
      <c r="X24" s="9" t="str">
        <f t="shared" si="6"/>
        <v>ดีมาก</v>
      </c>
    </row>
    <row r="25" spans="1:24" ht="23.25">
      <c r="A25" s="18"/>
      <c r="B25" s="18"/>
      <c r="C25" s="18"/>
      <c r="D25" s="18"/>
      <c r="E25" s="18"/>
      <c r="F25" s="18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>
        <f t="shared" si="0"/>
        <v>0</v>
      </c>
      <c r="S25" s="9">
        <f t="shared" si="1"/>
        <v>0</v>
      </c>
      <c r="T25" s="9">
        <f t="shared" si="2"/>
        <v>0</v>
      </c>
      <c r="U25" s="9" t="str">
        <f t="shared" si="3"/>
        <v>ปรับปรุง</v>
      </c>
      <c r="V25" s="9" t="str">
        <f t="shared" si="4"/>
        <v>ปรับปรุง</v>
      </c>
      <c r="W25" s="9" t="str">
        <f t="shared" si="5"/>
        <v>ปรับปรุง</v>
      </c>
      <c r="X25" s="9" t="str">
        <f t="shared" si="6"/>
        <v>ปรับปรุง</v>
      </c>
    </row>
    <row r="26" spans="1:24" ht="23.25">
      <c r="A26" s="36" t="s">
        <v>221</v>
      </c>
      <c r="B26" s="11"/>
      <c r="C26" s="11"/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3.25">
      <c r="A27" s="12"/>
      <c r="B27" s="11"/>
      <c r="C27" s="11"/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3.25">
      <c r="A28" s="12"/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3.25">
      <c r="A29" s="12"/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3.25">
      <c r="A30" s="12"/>
      <c r="B30" s="11"/>
      <c r="C30" s="11"/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3.25">
      <c r="A31" s="12"/>
      <c r="B31" s="11"/>
      <c r="C31" s="11"/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3.25">
      <c r="A32" s="12"/>
      <c r="B32" s="11"/>
      <c r="C32" s="11"/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3.25">
      <c r="A33" s="12"/>
      <c r="B33" s="11"/>
      <c r="C33" s="11"/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3.25">
      <c r="A34" s="12"/>
      <c r="B34" s="11"/>
      <c r="C34" s="11"/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3.25">
      <c r="A35" s="12"/>
      <c r="B35" s="11"/>
      <c r="C35" s="11"/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3.25">
      <c r="A36" s="12"/>
      <c r="B36" s="11"/>
      <c r="C36" s="11"/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3.25">
      <c r="A37" s="12"/>
      <c r="B37" s="11"/>
      <c r="C37" s="11"/>
      <c r="D37" s="11"/>
      <c r="E37" s="11"/>
      <c r="F37" s="11"/>
      <c r="G37" s="1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3.25">
      <c r="A38" s="12"/>
      <c r="B38" s="11"/>
      <c r="C38" s="11"/>
      <c r="D38" s="11"/>
      <c r="E38" s="11"/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3.25">
      <c r="A39" s="11"/>
      <c r="B39" s="11"/>
      <c r="C39" s="11"/>
      <c r="D39" s="11"/>
      <c r="E39" s="11"/>
      <c r="F39" s="11"/>
      <c r="G39" s="1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3.25">
      <c r="A40" s="11"/>
      <c r="B40" s="11"/>
      <c r="C40" s="11"/>
      <c r="D40" s="11"/>
      <c r="E40" s="11"/>
      <c r="F40" s="11"/>
      <c r="G40" s="1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3.25">
      <c r="A41" s="11"/>
      <c r="B41" s="11"/>
      <c r="C41" s="11"/>
      <c r="D41" s="11"/>
      <c r="E41" s="11"/>
      <c r="F41" s="11"/>
      <c r="G41" s="1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3.25">
      <c r="A42" s="11"/>
      <c r="B42" s="11"/>
      <c r="C42" s="11"/>
      <c r="D42" s="11"/>
      <c r="E42" s="11"/>
      <c r="F42" s="11"/>
      <c r="G42" s="1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3.25">
      <c r="A43" s="11"/>
      <c r="B43" s="11"/>
      <c r="C43" s="11"/>
      <c r="D43" s="11"/>
      <c r="E43" s="11"/>
      <c r="F43" s="11"/>
      <c r="G43" s="1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3.25">
      <c r="A44" s="11"/>
      <c r="B44" s="11"/>
      <c r="C44" s="11"/>
      <c r="D44" s="11"/>
      <c r="E44" s="11"/>
      <c r="F44" s="11"/>
      <c r="G44" s="11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3.25">
      <c r="A45" s="11"/>
      <c r="B45" s="11"/>
      <c r="C45" s="11"/>
      <c r="D45" s="11"/>
      <c r="E45" s="11"/>
      <c r="F45" s="11"/>
      <c r="G45" s="1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3.25">
      <c r="A46" s="11"/>
      <c r="B46" s="11"/>
      <c r="C46" s="11"/>
      <c r="D46" s="11"/>
      <c r="E46" s="11"/>
      <c r="F46" s="11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3.25">
      <c r="A47" s="11"/>
      <c r="B47" s="11"/>
      <c r="C47" s="11"/>
      <c r="D47" s="11"/>
      <c r="E47" s="11"/>
      <c r="F47" s="11"/>
      <c r="G47" s="11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3.25">
      <c r="A48" s="11"/>
      <c r="B48" s="11"/>
      <c r="C48" s="11"/>
      <c r="D48" s="11"/>
      <c r="E48" s="11"/>
      <c r="F48" s="11"/>
      <c r="G48" s="11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3.25">
      <c r="A49" s="11"/>
      <c r="B49" s="11"/>
      <c r="C49" s="11"/>
      <c r="D49" s="11"/>
      <c r="E49" s="11"/>
      <c r="F49" s="11"/>
      <c r="G49" s="1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3.25">
      <c r="A50" s="11"/>
      <c r="B50" s="11"/>
      <c r="C50" s="11"/>
      <c r="D50" s="11"/>
      <c r="E50" s="11"/>
      <c r="F50" s="11"/>
      <c r="G50" s="1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3.25">
      <c r="A51" s="11"/>
      <c r="B51" s="11"/>
      <c r="C51" s="11"/>
      <c r="D51" s="11"/>
      <c r="E51" s="11"/>
      <c r="F51" s="11"/>
      <c r="G51" s="1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3.25">
      <c r="A52" s="11"/>
      <c r="B52" s="11"/>
      <c r="C52" s="11"/>
      <c r="D52" s="11"/>
      <c r="E52" s="11"/>
      <c r="F52" s="11"/>
      <c r="G52" s="1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3.25">
      <c r="A53" s="11"/>
      <c r="B53" s="11"/>
      <c r="C53" s="11"/>
      <c r="D53" s="11"/>
      <c r="E53" s="11"/>
      <c r="F53" s="11"/>
      <c r="G53" s="11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3.25">
      <c r="A54" s="11"/>
      <c r="B54" s="11"/>
      <c r="C54" s="11"/>
      <c r="D54" s="11"/>
      <c r="E54" s="11"/>
      <c r="F54" s="11"/>
      <c r="G54" s="11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</sheetData>
  <sheetProtection/>
  <mergeCells count="18"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T1:T3"/>
    <mergeCell ref="V1:V3"/>
    <mergeCell ref="W1:W3"/>
    <mergeCell ref="X1:X3"/>
    <mergeCell ref="G1:G3"/>
    <mergeCell ref="D1:D3"/>
    <mergeCell ref="E1:E3"/>
    <mergeCell ref="F1:F3"/>
  </mergeCells>
  <hyperlinks>
    <hyperlink ref="A26" location="รายชื่อโรงเรียน!A1" display="กลับหน้าแร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0">
      <selection activeCell="A19" sqref="A19"/>
    </sheetView>
  </sheetViews>
  <sheetFormatPr defaultColWidth="9.140625" defaultRowHeight="15"/>
  <cols>
    <col min="1" max="1" width="19.140625" style="0" customWidth="1"/>
    <col min="2" max="2" width="15.00390625" style="0" customWidth="1"/>
    <col min="4" max="4" width="25.140625" style="0" customWidth="1"/>
    <col min="6" max="6" width="6.14062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16" t="s">
        <v>0</v>
      </c>
      <c r="I2" s="16" t="s">
        <v>1</v>
      </c>
      <c r="J2" s="10" t="s">
        <v>28</v>
      </c>
      <c r="K2" s="16" t="s">
        <v>0</v>
      </c>
      <c r="L2" s="16" t="s">
        <v>1</v>
      </c>
      <c r="M2" s="16" t="s">
        <v>2</v>
      </c>
      <c r="N2" s="16" t="s">
        <v>0</v>
      </c>
      <c r="O2" s="16" t="s">
        <v>29</v>
      </c>
      <c r="P2" s="16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44"/>
      <c r="B3" s="47"/>
      <c r="C3" s="44"/>
      <c r="D3" s="44"/>
      <c r="E3" s="44"/>
      <c r="F3" s="44"/>
      <c r="G3" s="43"/>
      <c r="H3" s="16" t="s">
        <v>30</v>
      </c>
      <c r="I3" s="16" t="s">
        <v>31</v>
      </c>
      <c r="J3" s="16" t="s">
        <v>32</v>
      </c>
      <c r="K3" s="16" t="s">
        <v>35</v>
      </c>
      <c r="L3" s="16" t="s">
        <v>36</v>
      </c>
      <c r="M3" s="16" t="s">
        <v>37</v>
      </c>
      <c r="N3" s="16" t="s">
        <v>30</v>
      </c>
      <c r="O3" s="16" t="s">
        <v>38</v>
      </c>
      <c r="P3" s="16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16">
        <v>1049730145</v>
      </c>
      <c r="C4" s="18" t="s">
        <v>72</v>
      </c>
      <c r="D4" s="18" t="s">
        <v>84</v>
      </c>
      <c r="E4" s="18">
        <v>1</v>
      </c>
      <c r="F4" s="18">
        <v>1</v>
      </c>
      <c r="G4" s="15">
        <v>99</v>
      </c>
      <c r="H4" s="16">
        <v>8</v>
      </c>
      <c r="I4" s="16">
        <v>12</v>
      </c>
      <c r="J4" s="16">
        <v>16</v>
      </c>
      <c r="K4" s="16">
        <v>10</v>
      </c>
      <c r="L4" s="16">
        <v>8</v>
      </c>
      <c r="M4" s="16">
        <v>8</v>
      </c>
      <c r="N4" s="16">
        <v>9</v>
      </c>
      <c r="O4" s="16">
        <v>10</v>
      </c>
      <c r="P4" s="16">
        <v>9</v>
      </c>
      <c r="Q4" s="16">
        <v>90</v>
      </c>
      <c r="R4" s="13">
        <f>(H4+I4+J4)</f>
        <v>36</v>
      </c>
      <c r="S4" s="13">
        <f>(K4+L4+M4)</f>
        <v>26</v>
      </c>
      <c r="T4" s="13">
        <f>(N4+O4+P4)</f>
        <v>28</v>
      </c>
      <c r="U4" s="13" t="str">
        <f>IF(Q4&lt;25,"ปรับปรุง",IF(Q4&lt;50,"พอใช้",IF(Q4&lt;75,"ดี",IF(Q4&gt;=75,"ดีมาก"))))</f>
        <v>ดีมาก</v>
      </c>
      <c r="V4" s="13" t="str">
        <f>IF(R4&lt;10,"ปรับปรุง",IF(R4&lt;20,"พอใช้",IF(R4&lt;30,"ดี",IF(R4&gt;=30,"ดีมาก"))))</f>
        <v>ดีมาก</v>
      </c>
      <c r="W4" s="13" t="str">
        <f>IF(S4&lt;7.5,"ปรับปรุง",IF(S4&lt;15,"พอใช้",IF(S4&lt;22.5,"ดี",IF(S4&gt;=22.5,"ดีมาก"))))</f>
        <v>ดีมาก</v>
      </c>
      <c r="X4" s="13" t="str">
        <f>IF(T4&lt;7.5,"ปรับปรุง",IF(T4&lt;15,"พอใช้",IF(T4&lt;22.5,"ดี",IF(T4&gt;=22.5,"ดีมาก"))))</f>
        <v>ดีมาก</v>
      </c>
    </row>
    <row r="5" spans="1:24" ht="23.25">
      <c r="A5" s="18" t="s">
        <v>48</v>
      </c>
      <c r="B5" s="16">
        <v>1049730145</v>
      </c>
      <c r="C5" s="18" t="s">
        <v>72</v>
      </c>
      <c r="D5" s="18" t="s">
        <v>73</v>
      </c>
      <c r="E5" s="18">
        <v>1</v>
      </c>
      <c r="F5" s="18">
        <v>2</v>
      </c>
      <c r="G5" s="15">
        <v>99</v>
      </c>
      <c r="H5" s="16">
        <v>3</v>
      </c>
      <c r="I5" s="16">
        <v>6</v>
      </c>
      <c r="J5" s="16">
        <v>12</v>
      </c>
      <c r="K5" s="16">
        <v>5.5</v>
      </c>
      <c r="L5" s="16">
        <v>4</v>
      </c>
      <c r="M5" s="16">
        <v>2</v>
      </c>
      <c r="N5" s="16">
        <v>0</v>
      </c>
      <c r="O5" s="16">
        <v>8</v>
      </c>
      <c r="P5" s="16">
        <v>5</v>
      </c>
      <c r="Q5" s="16">
        <v>45.5</v>
      </c>
      <c r="R5" s="9">
        <f aca="true" t="shared" si="0" ref="R5:R15">(H5+I5+J5)</f>
        <v>21</v>
      </c>
      <c r="S5" s="9">
        <f aca="true" t="shared" si="1" ref="S5:S15">(K5+L5+M5)</f>
        <v>11.5</v>
      </c>
      <c r="T5" s="9">
        <f aca="true" t="shared" si="2" ref="T5:T15">(N5+O5+P5)</f>
        <v>13</v>
      </c>
      <c r="U5" s="9" t="str">
        <f aca="true" t="shared" si="3" ref="U5:U15">IF(Q5&lt;25,"ปรับปรุง",IF(Q5&lt;50,"พอใช้",IF(Q5&lt;75,"ดี",IF(Q5&gt;=75,"ดีมาก"))))</f>
        <v>พอใช้</v>
      </c>
      <c r="V5" s="9" t="str">
        <f aca="true" t="shared" si="4" ref="V5:V15">IF(R5&lt;10,"ปรับปรุง",IF(R5&lt;20,"พอใช้",IF(R5&lt;30,"ดี",IF(R5&gt;=30,"ดีมาก"))))</f>
        <v>ดี</v>
      </c>
      <c r="W5" s="9" t="str">
        <f aca="true" t="shared" si="5" ref="W5:X15">IF(S5&lt;7.5,"ปรับปรุง",IF(S5&lt;15,"พอใช้",IF(S5&lt;22.5,"ดี",IF(S5&gt;=22.5,"ดีมาก"))))</f>
        <v>พอใช้</v>
      </c>
      <c r="X5" s="9" t="str">
        <f t="shared" si="5"/>
        <v>พอใช้</v>
      </c>
    </row>
    <row r="6" spans="1:24" ht="23.25">
      <c r="A6" s="18" t="s">
        <v>48</v>
      </c>
      <c r="B6" s="16">
        <v>1049730145</v>
      </c>
      <c r="C6" s="18" t="s">
        <v>72</v>
      </c>
      <c r="D6" s="18" t="s">
        <v>74</v>
      </c>
      <c r="E6" s="18">
        <v>1</v>
      </c>
      <c r="F6" s="18">
        <v>3</v>
      </c>
      <c r="G6" s="15">
        <v>99</v>
      </c>
      <c r="H6" s="16">
        <v>9</v>
      </c>
      <c r="I6" s="16">
        <v>11</v>
      </c>
      <c r="J6" s="16">
        <v>18</v>
      </c>
      <c r="K6" s="16">
        <v>9</v>
      </c>
      <c r="L6" s="16">
        <v>10</v>
      </c>
      <c r="M6" s="16">
        <v>8</v>
      </c>
      <c r="N6" s="16">
        <v>9</v>
      </c>
      <c r="O6" s="16">
        <v>10</v>
      </c>
      <c r="P6" s="16">
        <v>9</v>
      </c>
      <c r="Q6" s="16">
        <v>93</v>
      </c>
      <c r="R6" s="9">
        <f t="shared" si="0"/>
        <v>38</v>
      </c>
      <c r="S6" s="9">
        <f t="shared" si="1"/>
        <v>27</v>
      </c>
      <c r="T6" s="9">
        <f t="shared" si="2"/>
        <v>28</v>
      </c>
      <c r="U6" s="9" t="str">
        <f t="shared" si="3"/>
        <v>ดีมาก</v>
      </c>
      <c r="V6" s="9" t="str">
        <f t="shared" si="4"/>
        <v>ดีมาก</v>
      </c>
      <c r="W6" s="9" t="str">
        <f t="shared" si="5"/>
        <v>ดีมาก</v>
      </c>
      <c r="X6" s="9" t="str">
        <f t="shared" si="5"/>
        <v>ดีมาก</v>
      </c>
    </row>
    <row r="7" spans="1:24" ht="23.25">
      <c r="A7" s="18" t="s">
        <v>48</v>
      </c>
      <c r="B7" s="16">
        <v>1049730145</v>
      </c>
      <c r="C7" s="18" t="s">
        <v>72</v>
      </c>
      <c r="D7" s="18" t="s">
        <v>75</v>
      </c>
      <c r="E7" s="18">
        <v>1</v>
      </c>
      <c r="F7" s="18">
        <v>4</v>
      </c>
      <c r="G7" s="15">
        <v>99</v>
      </c>
      <c r="H7" s="16">
        <v>9</v>
      </c>
      <c r="I7" s="16">
        <v>11</v>
      </c>
      <c r="J7" s="16">
        <v>17.5</v>
      </c>
      <c r="K7" s="16">
        <v>9</v>
      </c>
      <c r="L7" s="16">
        <v>8</v>
      </c>
      <c r="M7" s="16">
        <v>6</v>
      </c>
      <c r="N7" s="16">
        <v>8</v>
      </c>
      <c r="O7" s="16">
        <v>9</v>
      </c>
      <c r="P7" s="16">
        <v>9</v>
      </c>
      <c r="Q7" s="16">
        <v>86.5</v>
      </c>
      <c r="R7" s="9">
        <f t="shared" si="0"/>
        <v>37.5</v>
      </c>
      <c r="S7" s="9">
        <f t="shared" si="1"/>
        <v>23</v>
      </c>
      <c r="T7" s="9">
        <f t="shared" si="2"/>
        <v>26</v>
      </c>
      <c r="U7" s="9" t="str">
        <f t="shared" si="3"/>
        <v>ดีมาก</v>
      </c>
      <c r="V7" s="9" t="str">
        <f t="shared" si="4"/>
        <v>ดีมาก</v>
      </c>
      <c r="W7" s="9" t="str">
        <f t="shared" si="5"/>
        <v>ดีมาก</v>
      </c>
      <c r="X7" s="9" t="str">
        <f t="shared" si="5"/>
        <v>ดีมาก</v>
      </c>
    </row>
    <row r="8" spans="1:24" ht="23.25">
      <c r="A8" s="18" t="s">
        <v>48</v>
      </c>
      <c r="B8" s="16">
        <v>1049730145</v>
      </c>
      <c r="C8" s="18" t="s">
        <v>72</v>
      </c>
      <c r="D8" s="18" t="s">
        <v>76</v>
      </c>
      <c r="E8" s="18">
        <v>1</v>
      </c>
      <c r="F8" s="18">
        <v>5</v>
      </c>
      <c r="G8" s="15">
        <v>99</v>
      </c>
      <c r="H8" s="16">
        <v>8</v>
      </c>
      <c r="I8" s="16">
        <v>11.5</v>
      </c>
      <c r="J8" s="16">
        <v>17.75</v>
      </c>
      <c r="K8" s="16">
        <v>9</v>
      </c>
      <c r="L8" s="16">
        <v>10</v>
      </c>
      <c r="M8" s="16">
        <v>6</v>
      </c>
      <c r="N8" s="16">
        <v>6</v>
      </c>
      <c r="O8" s="16">
        <v>10</v>
      </c>
      <c r="P8" s="16">
        <v>9</v>
      </c>
      <c r="Q8" s="16">
        <v>87.25</v>
      </c>
      <c r="R8" s="9">
        <f t="shared" si="0"/>
        <v>37.25</v>
      </c>
      <c r="S8" s="9">
        <f t="shared" si="1"/>
        <v>25</v>
      </c>
      <c r="T8" s="9">
        <f t="shared" si="2"/>
        <v>25</v>
      </c>
      <c r="U8" s="9" t="str">
        <f t="shared" si="3"/>
        <v>ดีมาก</v>
      </c>
      <c r="V8" s="9" t="str">
        <f t="shared" si="4"/>
        <v>ดีมาก</v>
      </c>
      <c r="W8" s="9" t="str">
        <f t="shared" si="5"/>
        <v>ดีมาก</v>
      </c>
      <c r="X8" s="9" t="str">
        <f t="shared" si="5"/>
        <v>ดีมาก</v>
      </c>
    </row>
    <row r="9" spans="1:24" ht="23.25">
      <c r="A9" s="18" t="s">
        <v>48</v>
      </c>
      <c r="B9" s="16">
        <v>1049730145</v>
      </c>
      <c r="C9" s="18" t="s">
        <v>72</v>
      </c>
      <c r="D9" s="18" t="s">
        <v>77</v>
      </c>
      <c r="E9" s="18">
        <v>1</v>
      </c>
      <c r="F9" s="18">
        <v>6</v>
      </c>
      <c r="G9" s="15">
        <v>99</v>
      </c>
      <c r="H9" s="16">
        <v>8.5</v>
      </c>
      <c r="I9" s="16">
        <v>11</v>
      </c>
      <c r="J9" s="16">
        <v>17</v>
      </c>
      <c r="K9" s="16">
        <v>10</v>
      </c>
      <c r="L9" s="16">
        <v>8</v>
      </c>
      <c r="M9" s="16">
        <v>2</v>
      </c>
      <c r="N9" s="16">
        <v>9</v>
      </c>
      <c r="O9" s="16">
        <v>10</v>
      </c>
      <c r="P9" s="16">
        <v>9</v>
      </c>
      <c r="Q9" s="16">
        <v>84.5</v>
      </c>
      <c r="R9" s="9">
        <f t="shared" si="0"/>
        <v>36.5</v>
      </c>
      <c r="S9" s="9">
        <f t="shared" si="1"/>
        <v>20</v>
      </c>
      <c r="T9" s="9">
        <f t="shared" si="2"/>
        <v>28</v>
      </c>
      <c r="U9" s="9" t="str">
        <f t="shared" si="3"/>
        <v>ดีมาก</v>
      </c>
      <c r="V9" s="9" t="str">
        <f t="shared" si="4"/>
        <v>ดีมาก</v>
      </c>
      <c r="W9" s="9" t="str">
        <f t="shared" si="5"/>
        <v>ดี</v>
      </c>
      <c r="X9" s="9" t="str">
        <f t="shared" si="5"/>
        <v>ดีมาก</v>
      </c>
    </row>
    <row r="10" spans="1:24" ht="23.25">
      <c r="A10" s="18" t="s">
        <v>48</v>
      </c>
      <c r="B10" s="16">
        <v>1049730145</v>
      </c>
      <c r="C10" s="18" t="s">
        <v>72</v>
      </c>
      <c r="D10" s="18" t="s">
        <v>78</v>
      </c>
      <c r="E10" s="18">
        <v>1</v>
      </c>
      <c r="F10" s="18">
        <v>7</v>
      </c>
      <c r="G10" s="15">
        <v>99</v>
      </c>
      <c r="H10" s="16">
        <v>8.5</v>
      </c>
      <c r="I10" s="16">
        <v>11</v>
      </c>
      <c r="J10" s="16">
        <v>17.5</v>
      </c>
      <c r="K10" s="16">
        <v>10</v>
      </c>
      <c r="L10" s="16">
        <v>8</v>
      </c>
      <c r="M10" s="16">
        <v>2</v>
      </c>
      <c r="N10" s="16">
        <v>9.5</v>
      </c>
      <c r="O10" s="16">
        <v>10</v>
      </c>
      <c r="P10" s="16">
        <v>9</v>
      </c>
      <c r="Q10" s="16">
        <v>85.5</v>
      </c>
      <c r="R10" s="9">
        <f t="shared" si="0"/>
        <v>37</v>
      </c>
      <c r="S10" s="9">
        <f t="shared" si="1"/>
        <v>20</v>
      </c>
      <c r="T10" s="9">
        <f t="shared" si="2"/>
        <v>28.5</v>
      </c>
      <c r="U10" s="9" t="str">
        <f t="shared" si="3"/>
        <v>ดีมาก</v>
      </c>
      <c r="V10" s="9" t="str">
        <f t="shared" si="4"/>
        <v>ดีมาก</v>
      </c>
      <c r="W10" s="9" t="str">
        <f t="shared" si="5"/>
        <v>ดี</v>
      </c>
      <c r="X10" s="9" t="str">
        <f t="shared" si="5"/>
        <v>ดีมาก</v>
      </c>
    </row>
    <row r="11" spans="1:24" ht="23.25">
      <c r="A11" s="18" t="s">
        <v>48</v>
      </c>
      <c r="B11" s="16">
        <v>1049730145</v>
      </c>
      <c r="C11" s="18" t="s">
        <v>72</v>
      </c>
      <c r="D11" s="18" t="s">
        <v>79</v>
      </c>
      <c r="E11" s="18">
        <v>1</v>
      </c>
      <c r="F11" s="18">
        <v>8</v>
      </c>
      <c r="G11" s="15">
        <v>99</v>
      </c>
      <c r="H11" s="16">
        <v>5</v>
      </c>
      <c r="I11" s="16">
        <v>8</v>
      </c>
      <c r="J11" s="16">
        <v>14</v>
      </c>
      <c r="K11" s="16">
        <v>10</v>
      </c>
      <c r="L11" s="16">
        <v>6</v>
      </c>
      <c r="M11" s="16">
        <v>4</v>
      </c>
      <c r="N11" s="16">
        <v>2</v>
      </c>
      <c r="O11" s="16">
        <v>9</v>
      </c>
      <c r="P11" s="16">
        <v>10</v>
      </c>
      <c r="Q11" s="16">
        <v>68</v>
      </c>
      <c r="R11" s="9">
        <f t="shared" si="0"/>
        <v>27</v>
      </c>
      <c r="S11" s="9">
        <f t="shared" si="1"/>
        <v>20</v>
      </c>
      <c r="T11" s="9">
        <f t="shared" si="2"/>
        <v>21</v>
      </c>
      <c r="U11" s="9" t="str">
        <f t="shared" si="3"/>
        <v>ดี</v>
      </c>
      <c r="V11" s="9" t="str">
        <f t="shared" si="4"/>
        <v>ดี</v>
      </c>
      <c r="W11" s="9" t="str">
        <f t="shared" si="5"/>
        <v>ดี</v>
      </c>
      <c r="X11" s="9" t="str">
        <f t="shared" si="5"/>
        <v>ดี</v>
      </c>
    </row>
    <row r="12" spans="1:24" ht="23.25">
      <c r="A12" s="18" t="s">
        <v>48</v>
      </c>
      <c r="B12" s="16">
        <v>1049730145</v>
      </c>
      <c r="C12" s="18" t="s">
        <v>72</v>
      </c>
      <c r="D12" s="18" t="s">
        <v>80</v>
      </c>
      <c r="E12" s="18">
        <v>1</v>
      </c>
      <c r="F12" s="18">
        <v>9</v>
      </c>
      <c r="G12" s="15">
        <v>99</v>
      </c>
      <c r="H12" s="16">
        <v>9</v>
      </c>
      <c r="I12" s="16">
        <v>8</v>
      </c>
      <c r="J12" s="16">
        <v>15</v>
      </c>
      <c r="K12" s="16">
        <v>9.5</v>
      </c>
      <c r="L12" s="16">
        <v>6</v>
      </c>
      <c r="M12" s="16">
        <v>4</v>
      </c>
      <c r="N12" s="16">
        <v>9</v>
      </c>
      <c r="O12" s="16">
        <v>9</v>
      </c>
      <c r="P12" s="16">
        <v>10</v>
      </c>
      <c r="Q12" s="16">
        <v>79.5</v>
      </c>
      <c r="R12" s="9">
        <f t="shared" si="0"/>
        <v>32</v>
      </c>
      <c r="S12" s="9">
        <f t="shared" si="1"/>
        <v>19.5</v>
      </c>
      <c r="T12" s="9">
        <f t="shared" si="2"/>
        <v>28</v>
      </c>
      <c r="U12" s="9" t="str">
        <f t="shared" si="3"/>
        <v>ดีมาก</v>
      </c>
      <c r="V12" s="9" t="str">
        <f t="shared" si="4"/>
        <v>ดีมาก</v>
      </c>
      <c r="W12" s="9" t="str">
        <f t="shared" si="5"/>
        <v>ดี</v>
      </c>
      <c r="X12" s="9" t="str">
        <f t="shared" si="5"/>
        <v>ดีมาก</v>
      </c>
    </row>
    <row r="13" spans="1:24" ht="23.25">
      <c r="A13" s="18" t="s">
        <v>48</v>
      </c>
      <c r="B13" s="16">
        <v>1049730145</v>
      </c>
      <c r="C13" s="18" t="s">
        <v>72</v>
      </c>
      <c r="D13" s="18" t="s">
        <v>81</v>
      </c>
      <c r="E13" s="18">
        <v>1</v>
      </c>
      <c r="F13" s="18">
        <v>10</v>
      </c>
      <c r="G13" s="15">
        <v>99</v>
      </c>
      <c r="H13" s="16">
        <v>9</v>
      </c>
      <c r="I13" s="16">
        <v>12</v>
      </c>
      <c r="J13" s="16">
        <v>16</v>
      </c>
      <c r="K13" s="16">
        <v>10</v>
      </c>
      <c r="L13" s="16">
        <v>6</v>
      </c>
      <c r="M13" s="16">
        <v>6</v>
      </c>
      <c r="N13" s="16">
        <v>8.5</v>
      </c>
      <c r="O13" s="16">
        <v>10</v>
      </c>
      <c r="P13" s="16">
        <v>9</v>
      </c>
      <c r="Q13" s="16">
        <v>86.5</v>
      </c>
      <c r="R13" s="9">
        <f t="shared" si="0"/>
        <v>37</v>
      </c>
      <c r="S13" s="9">
        <f t="shared" si="1"/>
        <v>22</v>
      </c>
      <c r="T13" s="9">
        <f t="shared" si="2"/>
        <v>27.5</v>
      </c>
      <c r="U13" s="9" t="str">
        <f t="shared" si="3"/>
        <v>ดีมาก</v>
      </c>
      <c r="V13" s="9" t="str">
        <f t="shared" si="4"/>
        <v>ดีมาก</v>
      </c>
      <c r="W13" s="9" t="str">
        <f t="shared" si="5"/>
        <v>ดี</v>
      </c>
      <c r="X13" s="9" t="str">
        <f t="shared" si="5"/>
        <v>ดีมาก</v>
      </c>
    </row>
    <row r="14" spans="1:24" ht="23.25">
      <c r="A14" s="18" t="s">
        <v>48</v>
      </c>
      <c r="B14" s="16">
        <v>1049730145</v>
      </c>
      <c r="C14" s="18" t="s">
        <v>72</v>
      </c>
      <c r="D14" s="18" t="s">
        <v>82</v>
      </c>
      <c r="E14" s="18">
        <v>1</v>
      </c>
      <c r="F14" s="18">
        <v>11</v>
      </c>
      <c r="G14" s="15">
        <v>99</v>
      </c>
      <c r="H14" s="16">
        <v>9</v>
      </c>
      <c r="I14" s="16">
        <v>11</v>
      </c>
      <c r="J14" s="16">
        <v>17</v>
      </c>
      <c r="K14" s="16">
        <v>9</v>
      </c>
      <c r="L14" s="16">
        <v>8</v>
      </c>
      <c r="M14" s="16">
        <v>4</v>
      </c>
      <c r="N14" s="16">
        <v>9.5</v>
      </c>
      <c r="O14" s="16">
        <v>10</v>
      </c>
      <c r="P14" s="16">
        <v>10</v>
      </c>
      <c r="Q14" s="16">
        <v>87.5</v>
      </c>
      <c r="R14" s="9">
        <f t="shared" si="0"/>
        <v>37</v>
      </c>
      <c r="S14" s="9">
        <f t="shared" si="1"/>
        <v>21</v>
      </c>
      <c r="T14" s="9">
        <f t="shared" si="2"/>
        <v>29.5</v>
      </c>
      <c r="U14" s="9" t="str">
        <f t="shared" si="3"/>
        <v>ดีมาก</v>
      </c>
      <c r="V14" s="9" t="str">
        <f t="shared" si="4"/>
        <v>ดีมาก</v>
      </c>
      <c r="W14" s="9" t="str">
        <f t="shared" si="5"/>
        <v>ดี</v>
      </c>
      <c r="X14" s="9" t="str">
        <f t="shared" si="5"/>
        <v>ดีมาก</v>
      </c>
    </row>
    <row r="15" spans="1:24" ht="23.25">
      <c r="A15" s="18" t="s">
        <v>48</v>
      </c>
      <c r="B15" s="16">
        <v>1049730145</v>
      </c>
      <c r="C15" s="18" t="s">
        <v>72</v>
      </c>
      <c r="D15" s="18" t="s">
        <v>83</v>
      </c>
      <c r="E15" s="18">
        <v>1</v>
      </c>
      <c r="F15" s="18">
        <v>12</v>
      </c>
      <c r="G15" s="15">
        <v>99</v>
      </c>
      <c r="H15" s="16">
        <v>10</v>
      </c>
      <c r="I15" s="16">
        <v>12</v>
      </c>
      <c r="J15" s="16">
        <v>18</v>
      </c>
      <c r="K15" s="16">
        <v>10</v>
      </c>
      <c r="L15" s="16">
        <v>814</v>
      </c>
      <c r="M15" s="16">
        <v>10</v>
      </c>
      <c r="N15" s="16">
        <v>10</v>
      </c>
      <c r="O15" s="16">
        <v>10</v>
      </c>
      <c r="P15" s="16">
        <v>10</v>
      </c>
      <c r="Q15" s="16">
        <v>92</v>
      </c>
      <c r="R15" s="9">
        <f t="shared" si="0"/>
        <v>40</v>
      </c>
      <c r="S15" s="9">
        <f t="shared" si="1"/>
        <v>834</v>
      </c>
      <c r="T15" s="9">
        <f t="shared" si="2"/>
        <v>30</v>
      </c>
      <c r="U15" s="9" t="str">
        <f t="shared" si="3"/>
        <v>ดีมาก</v>
      </c>
      <c r="V15" s="9" t="str">
        <f t="shared" si="4"/>
        <v>ดีมาก</v>
      </c>
      <c r="W15" s="9" t="str">
        <f t="shared" si="5"/>
        <v>ดีมาก</v>
      </c>
      <c r="X15" s="9" t="str">
        <f t="shared" si="5"/>
        <v>ดีมาก</v>
      </c>
    </row>
    <row r="16" spans="1:24" ht="23.25">
      <c r="A16" s="18"/>
      <c r="B16" s="16"/>
      <c r="C16" s="18"/>
      <c r="D16" s="18"/>
      <c r="E16" s="18"/>
      <c r="F16" s="18"/>
      <c r="G16" s="1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9"/>
      <c r="T16" s="9"/>
      <c r="U16" s="9"/>
      <c r="V16" s="9"/>
      <c r="W16" s="9"/>
      <c r="X16" s="9"/>
    </row>
    <row r="17" spans="1:24" ht="23.25">
      <c r="A17" s="18"/>
      <c r="B17" s="18"/>
      <c r="C17" s="18"/>
      <c r="D17" s="18"/>
      <c r="E17" s="18"/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9"/>
      <c r="T17" s="9"/>
      <c r="U17" s="9"/>
      <c r="V17" s="9"/>
      <c r="W17" s="9"/>
      <c r="X17" s="9"/>
    </row>
    <row r="18" spans="1:24" ht="23.25">
      <c r="A18" s="12"/>
      <c r="B18" s="11"/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3.25">
      <c r="A19" s="36" t="s">
        <v>221</v>
      </c>
      <c r="B19" s="11"/>
      <c r="C19" s="11"/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3.25">
      <c r="A20" s="12"/>
      <c r="B20" s="11"/>
      <c r="C20" s="11"/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3.25">
      <c r="A21" s="12"/>
      <c r="B21" s="11"/>
      <c r="C21" s="11"/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3.25">
      <c r="A22" s="12"/>
      <c r="B22" s="11"/>
      <c r="C22" s="11"/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3.25">
      <c r="A23" s="12"/>
      <c r="B23" s="11"/>
      <c r="C23" s="11"/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3.25">
      <c r="A24" s="12"/>
      <c r="B24" s="11"/>
      <c r="C24" s="11"/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3.25">
      <c r="A25" s="12"/>
      <c r="B25" s="11"/>
      <c r="C25" s="11"/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3.25">
      <c r="A26" s="12"/>
      <c r="B26" s="11"/>
      <c r="C26" s="11"/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3.25">
      <c r="A27" s="12"/>
      <c r="B27" s="11"/>
      <c r="C27" s="11"/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3.25">
      <c r="A28" s="12"/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3.25">
      <c r="A29" s="12"/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3.25">
      <c r="A30" s="12"/>
      <c r="B30" s="11"/>
      <c r="C30" s="11"/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3.25">
      <c r="A31" s="11"/>
      <c r="B31" s="11"/>
      <c r="C31" s="11"/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3.25">
      <c r="A32" s="11"/>
      <c r="B32" s="11"/>
      <c r="C32" s="11"/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3.25">
      <c r="A33" s="11"/>
      <c r="B33" s="11"/>
      <c r="C33" s="11"/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3.25">
      <c r="A34" s="11"/>
      <c r="B34" s="11"/>
      <c r="C34" s="11"/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3.25">
      <c r="A35" s="11"/>
      <c r="B35" s="11"/>
      <c r="C35" s="11"/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3.25">
      <c r="A36" s="11"/>
      <c r="B36" s="11"/>
      <c r="C36" s="11"/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3.25">
      <c r="A37" s="11"/>
      <c r="B37" s="11"/>
      <c r="C37" s="11"/>
      <c r="D37" s="11"/>
      <c r="E37" s="11"/>
      <c r="F37" s="11"/>
      <c r="G37" s="1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3.25">
      <c r="A38" s="11"/>
      <c r="B38" s="11"/>
      <c r="C38" s="11"/>
      <c r="D38" s="11"/>
      <c r="E38" s="11"/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3.25">
      <c r="A39" s="11"/>
      <c r="B39" s="11"/>
      <c r="C39" s="11"/>
      <c r="D39" s="11"/>
      <c r="E39" s="11"/>
      <c r="F39" s="11"/>
      <c r="G39" s="1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3.25">
      <c r="A40" s="11"/>
      <c r="B40" s="11"/>
      <c r="C40" s="11"/>
      <c r="D40" s="11"/>
      <c r="E40" s="11"/>
      <c r="F40" s="11"/>
      <c r="G40" s="1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3.25">
      <c r="A41" s="11"/>
      <c r="B41" s="11"/>
      <c r="C41" s="11"/>
      <c r="D41" s="11"/>
      <c r="E41" s="11"/>
      <c r="F41" s="11"/>
      <c r="G41" s="1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3.25">
      <c r="A42" s="11"/>
      <c r="B42" s="11"/>
      <c r="C42" s="11"/>
      <c r="D42" s="11"/>
      <c r="E42" s="11"/>
      <c r="F42" s="11"/>
      <c r="G42" s="1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3.25">
      <c r="A43" s="11"/>
      <c r="B43" s="11"/>
      <c r="C43" s="11"/>
      <c r="D43" s="11"/>
      <c r="E43" s="11"/>
      <c r="F43" s="11"/>
      <c r="G43" s="1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3.25">
      <c r="A44" s="11"/>
      <c r="B44" s="11"/>
      <c r="C44" s="11"/>
      <c r="D44" s="11"/>
      <c r="E44" s="11"/>
      <c r="F44" s="11"/>
      <c r="G44" s="11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3.25">
      <c r="A45" s="11"/>
      <c r="B45" s="11"/>
      <c r="C45" s="11"/>
      <c r="D45" s="11"/>
      <c r="E45" s="11"/>
      <c r="F45" s="11"/>
      <c r="G45" s="1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3.25">
      <c r="A46" s="11"/>
      <c r="B46" s="11"/>
      <c r="C46" s="11"/>
      <c r="D46" s="11"/>
      <c r="E46" s="11"/>
      <c r="F46" s="11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hyperlinks>
    <hyperlink ref="A19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9">
      <selection activeCell="A29" sqref="A29"/>
    </sheetView>
  </sheetViews>
  <sheetFormatPr defaultColWidth="9.140625" defaultRowHeight="15"/>
  <cols>
    <col min="1" max="1" width="21.8515625" style="0" customWidth="1"/>
    <col min="2" max="2" width="15.28125" style="0" customWidth="1"/>
    <col min="3" max="3" width="20.7109375" style="0" customWidth="1"/>
    <col min="4" max="4" width="24.2812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17" t="s">
        <v>0</v>
      </c>
      <c r="I2" s="17" t="s">
        <v>1</v>
      </c>
      <c r="J2" s="10" t="s">
        <v>28</v>
      </c>
      <c r="K2" s="17" t="s">
        <v>0</v>
      </c>
      <c r="L2" s="17" t="s">
        <v>1</v>
      </c>
      <c r="M2" s="17" t="s">
        <v>2</v>
      </c>
      <c r="N2" s="17" t="s">
        <v>0</v>
      </c>
      <c r="O2" s="17" t="s">
        <v>29</v>
      </c>
      <c r="P2" s="17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17">
        <v>1049730137</v>
      </c>
      <c r="C4" s="18" t="s">
        <v>107</v>
      </c>
      <c r="D4" s="18" t="s">
        <v>108</v>
      </c>
      <c r="E4" s="18">
        <v>1</v>
      </c>
      <c r="F4" s="18">
        <v>1</v>
      </c>
      <c r="G4" s="18">
        <v>99</v>
      </c>
      <c r="H4" s="17">
        <v>9.5</v>
      </c>
      <c r="I4" s="17">
        <v>12</v>
      </c>
      <c r="J4" s="17">
        <v>17</v>
      </c>
      <c r="K4" s="17">
        <v>8</v>
      </c>
      <c r="L4" s="17">
        <v>12</v>
      </c>
      <c r="M4" s="17">
        <v>2</v>
      </c>
      <c r="N4" s="17">
        <v>8</v>
      </c>
      <c r="O4" s="17">
        <v>10</v>
      </c>
      <c r="P4" s="17">
        <v>8</v>
      </c>
      <c r="Q4" s="17">
        <f aca="true" t="shared" si="0" ref="Q4:Q26">SUM(H4:P4)</f>
        <v>86.5</v>
      </c>
      <c r="R4" s="17">
        <f>(H4+I4+J4)</f>
        <v>38.5</v>
      </c>
      <c r="S4" s="17">
        <f>(K4+L4+M4)</f>
        <v>22</v>
      </c>
      <c r="T4" s="17">
        <f>(N4+O4+P4)</f>
        <v>26</v>
      </c>
      <c r="U4" s="17" t="str">
        <f>IF(Q4&lt;25,"ปรับปรุง",IF(Q4&lt;50,"พอใช้",IF(Q4&lt;75,"ดี",IF(Q4&gt;=75,"ดีมาก"))))</f>
        <v>ดีมาก</v>
      </c>
      <c r="V4" s="17" t="str">
        <f>IF(R4&lt;10,"ปรับปรุง",IF(R4&lt;20,"พอใช้",IF(R4&lt;30,"ดี",IF(R4&gt;=30,"ดีมาก"))))</f>
        <v>ดีมาก</v>
      </c>
      <c r="W4" s="17" t="str">
        <f>IF(S4&lt;7.5,"ปรับปรุง",IF(S4&lt;15,"พอใช้",IF(S4&lt;22.5,"ดี",IF(S4&gt;=22.5,"ดีมาก"))))</f>
        <v>ดี</v>
      </c>
      <c r="X4" s="17" t="str">
        <f>IF(T4&lt;7.5,"ปรับปรุง",IF(T4&lt;15,"พอใช้",IF(T4&lt;22.5,"ดี",IF(T4&gt;=22.5,"ดีมาก"))))</f>
        <v>ดีมาก</v>
      </c>
    </row>
    <row r="5" spans="1:24" ht="23.25">
      <c r="A5" s="18" t="s">
        <v>48</v>
      </c>
      <c r="B5" s="17">
        <v>1049730137</v>
      </c>
      <c r="C5" s="18" t="s">
        <v>107</v>
      </c>
      <c r="D5" s="18" t="s">
        <v>109</v>
      </c>
      <c r="E5" s="18">
        <v>1</v>
      </c>
      <c r="F5" s="18">
        <v>2</v>
      </c>
      <c r="G5" s="18">
        <v>99</v>
      </c>
      <c r="H5" s="17">
        <v>8</v>
      </c>
      <c r="I5" s="17">
        <v>9</v>
      </c>
      <c r="J5" s="17">
        <v>11</v>
      </c>
      <c r="K5" s="17">
        <v>6</v>
      </c>
      <c r="L5" s="17">
        <v>8</v>
      </c>
      <c r="M5" s="17">
        <v>6</v>
      </c>
      <c r="N5" s="17">
        <v>2</v>
      </c>
      <c r="O5" s="17">
        <v>10</v>
      </c>
      <c r="P5" s="17">
        <v>8</v>
      </c>
      <c r="Q5" s="17">
        <f t="shared" si="0"/>
        <v>68</v>
      </c>
      <c r="R5" s="17">
        <f aca="true" t="shared" si="1" ref="R5:R26">(H5+I5+J5)</f>
        <v>28</v>
      </c>
      <c r="S5" s="17">
        <f aca="true" t="shared" si="2" ref="S5:S26">(K5+L5+M5)</f>
        <v>20</v>
      </c>
      <c r="T5" s="17">
        <f aca="true" t="shared" si="3" ref="T5:T26">(N5+O5+P5)</f>
        <v>20</v>
      </c>
      <c r="U5" s="17" t="str">
        <f aca="true" t="shared" si="4" ref="U5:U26">IF(Q5&lt;25,"ปรับปรุง",IF(Q5&lt;50,"พอใช้",IF(Q5&lt;75,"ดี",IF(Q5&gt;=75,"ดีมาก"))))</f>
        <v>ดี</v>
      </c>
      <c r="V5" s="17" t="str">
        <f aca="true" t="shared" si="5" ref="V5:V26">IF(R5&lt;10,"ปรับปรุง",IF(R5&lt;20,"พอใช้",IF(R5&lt;30,"ดี",IF(R5&gt;=30,"ดีมาก"))))</f>
        <v>ดี</v>
      </c>
      <c r="W5" s="17" t="str">
        <f aca="true" t="shared" si="6" ref="W5:X26">IF(S5&lt;7.5,"ปรับปรุง",IF(S5&lt;15,"พอใช้",IF(S5&lt;22.5,"ดี",IF(S5&gt;=22.5,"ดีมาก"))))</f>
        <v>ดี</v>
      </c>
      <c r="X5" s="17" t="str">
        <f t="shared" si="6"/>
        <v>ดี</v>
      </c>
    </row>
    <row r="6" spans="1:24" ht="23.25">
      <c r="A6" s="18" t="s">
        <v>48</v>
      </c>
      <c r="B6" s="17">
        <v>1049730137</v>
      </c>
      <c r="C6" s="18" t="s">
        <v>107</v>
      </c>
      <c r="D6" s="18" t="s">
        <v>110</v>
      </c>
      <c r="E6" s="18">
        <v>1</v>
      </c>
      <c r="F6" s="18">
        <v>3</v>
      </c>
      <c r="G6" s="18">
        <v>99</v>
      </c>
      <c r="H6" s="17">
        <v>9</v>
      </c>
      <c r="I6" s="17">
        <v>11</v>
      </c>
      <c r="J6" s="17">
        <v>14</v>
      </c>
      <c r="K6" s="17">
        <v>8</v>
      </c>
      <c r="L6" s="17">
        <v>10</v>
      </c>
      <c r="M6" s="17">
        <v>8</v>
      </c>
      <c r="N6" s="17">
        <v>6</v>
      </c>
      <c r="O6" s="17">
        <v>10</v>
      </c>
      <c r="P6" s="17">
        <v>10</v>
      </c>
      <c r="Q6" s="17">
        <f t="shared" si="0"/>
        <v>86</v>
      </c>
      <c r="R6" s="17">
        <f t="shared" si="1"/>
        <v>34</v>
      </c>
      <c r="S6" s="17">
        <f t="shared" si="2"/>
        <v>26</v>
      </c>
      <c r="T6" s="17">
        <f t="shared" si="3"/>
        <v>26</v>
      </c>
      <c r="U6" s="17" t="str">
        <f t="shared" si="4"/>
        <v>ดีมาก</v>
      </c>
      <c r="V6" s="17" t="str">
        <f t="shared" si="5"/>
        <v>ดีมาก</v>
      </c>
      <c r="W6" s="17" t="str">
        <f t="shared" si="6"/>
        <v>ดีมาก</v>
      </c>
      <c r="X6" s="17" t="str">
        <f t="shared" si="6"/>
        <v>ดีมาก</v>
      </c>
    </row>
    <row r="7" spans="1:24" ht="23.25">
      <c r="A7" s="18" t="s">
        <v>48</v>
      </c>
      <c r="B7" s="17">
        <v>1049730137</v>
      </c>
      <c r="C7" s="18" t="s">
        <v>107</v>
      </c>
      <c r="D7" s="18" t="s">
        <v>111</v>
      </c>
      <c r="E7" s="18">
        <v>1</v>
      </c>
      <c r="F7" s="18">
        <v>4</v>
      </c>
      <c r="G7" s="18">
        <v>99</v>
      </c>
      <c r="H7" s="17">
        <v>9.5</v>
      </c>
      <c r="I7" s="17">
        <v>12</v>
      </c>
      <c r="J7" s="17">
        <v>17</v>
      </c>
      <c r="K7" s="17">
        <v>10</v>
      </c>
      <c r="L7" s="17">
        <v>4</v>
      </c>
      <c r="M7" s="17">
        <v>6</v>
      </c>
      <c r="N7" s="17">
        <v>8</v>
      </c>
      <c r="O7" s="17">
        <v>10</v>
      </c>
      <c r="P7" s="17">
        <v>8</v>
      </c>
      <c r="Q7" s="17">
        <f t="shared" si="0"/>
        <v>84.5</v>
      </c>
      <c r="R7" s="17">
        <f t="shared" si="1"/>
        <v>38.5</v>
      </c>
      <c r="S7" s="17">
        <f t="shared" si="2"/>
        <v>20</v>
      </c>
      <c r="T7" s="17">
        <f t="shared" si="3"/>
        <v>26</v>
      </c>
      <c r="U7" s="17" t="str">
        <f t="shared" si="4"/>
        <v>ดีมาก</v>
      </c>
      <c r="V7" s="17" t="str">
        <f t="shared" si="5"/>
        <v>ดีมาก</v>
      </c>
      <c r="W7" s="17" t="str">
        <f t="shared" si="6"/>
        <v>ดี</v>
      </c>
      <c r="X7" s="17" t="str">
        <f t="shared" si="6"/>
        <v>ดีมาก</v>
      </c>
    </row>
    <row r="8" spans="1:24" ht="23.25">
      <c r="A8" s="18" t="s">
        <v>48</v>
      </c>
      <c r="B8" s="17">
        <v>1049730137</v>
      </c>
      <c r="C8" s="18" t="s">
        <v>107</v>
      </c>
      <c r="D8" s="18" t="s">
        <v>112</v>
      </c>
      <c r="E8" s="18">
        <v>1</v>
      </c>
      <c r="F8" s="18">
        <v>5</v>
      </c>
      <c r="G8" s="18">
        <v>99</v>
      </c>
      <c r="H8" s="17">
        <v>9</v>
      </c>
      <c r="I8" s="17">
        <v>10</v>
      </c>
      <c r="J8" s="17">
        <v>13</v>
      </c>
      <c r="K8" s="17">
        <v>8</v>
      </c>
      <c r="L8" s="17">
        <v>8</v>
      </c>
      <c r="M8" s="17">
        <v>4</v>
      </c>
      <c r="N8" s="17">
        <v>5.5</v>
      </c>
      <c r="O8" s="17">
        <v>10</v>
      </c>
      <c r="P8" s="17">
        <v>10</v>
      </c>
      <c r="Q8" s="17">
        <f t="shared" si="0"/>
        <v>77.5</v>
      </c>
      <c r="R8" s="17">
        <f t="shared" si="1"/>
        <v>32</v>
      </c>
      <c r="S8" s="17">
        <f t="shared" si="2"/>
        <v>20</v>
      </c>
      <c r="T8" s="17">
        <f t="shared" si="3"/>
        <v>25.5</v>
      </c>
      <c r="U8" s="17" t="str">
        <f t="shared" si="4"/>
        <v>ดีมาก</v>
      </c>
      <c r="V8" s="17" t="str">
        <f t="shared" si="5"/>
        <v>ดีมาก</v>
      </c>
      <c r="W8" s="17" t="str">
        <f t="shared" si="6"/>
        <v>ดี</v>
      </c>
      <c r="X8" s="17" t="str">
        <f t="shared" si="6"/>
        <v>ดีมาก</v>
      </c>
    </row>
    <row r="9" spans="1:24" ht="23.25">
      <c r="A9" s="18"/>
      <c r="B9" s="17"/>
      <c r="C9" s="18"/>
      <c r="D9" s="18"/>
      <c r="E9" s="18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3.25">
      <c r="A10" s="18" t="s">
        <v>48</v>
      </c>
      <c r="B10" s="17">
        <v>1049730138</v>
      </c>
      <c r="C10" s="18" t="s">
        <v>113</v>
      </c>
      <c r="D10" s="18" t="s">
        <v>114</v>
      </c>
      <c r="E10" s="18">
        <v>1</v>
      </c>
      <c r="F10" s="18">
        <v>1</v>
      </c>
      <c r="G10" s="18">
        <v>6</v>
      </c>
      <c r="H10" s="17">
        <v>3</v>
      </c>
      <c r="I10" s="17">
        <v>4</v>
      </c>
      <c r="J10" s="17">
        <v>6</v>
      </c>
      <c r="K10" s="17">
        <v>7</v>
      </c>
      <c r="L10" s="17">
        <v>4</v>
      </c>
      <c r="M10" s="17">
        <v>6</v>
      </c>
      <c r="N10" s="17">
        <v>3</v>
      </c>
      <c r="O10" s="17">
        <v>7</v>
      </c>
      <c r="P10" s="17">
        <v>3</v>
      </c>
      <c r="Q10" s="17">
        <f t="shared" si="0"/>
        <v>43</v>
      </c>
      <c r="R10" s="17">
        <f t="shared" si="1"/>
        <v>13</v>
      </c>
      <c r="S10" s="17">
        <f t="shared" si="2"/>
        <v>17</v>
      </c>
      <c r="T10" s="17">
        <f t="shared" si="3"/>
        <v>13</v>
      </c>
      <c r="U10" s="17" t="str">
        <f t="shared" si="4"/>
        <v>พอใช้</v>
      </c>
      <c r="V10" s="17" t="str">
        <f t="shared" si="5"/>
        <v>พอใช้</v>
      </c>
      <c r="W10" s="17" t="str">
        <f t="shared" si="6"/>
        <v>ดี</v>
      </c>
      <c r="X10" s="17" t="str">
        <f t="shared" si="6"/>
        <v>พอใช้</v>
      </c>
    </row>
    <row r="11" spans="1:24" ht="23.25">
      <c r="A11" s="18" t="s">
        <v>48</v>
      </c>
      <c r="B11" s="17">
        <v>1049730138</v>
      </c>
      <c r="C11" s="18" t="s">
        <v>113</v>
      </c>
      <c r="D11" s="18" t="s">
        <v>115</v>
      </c>
      <c r="E11" s="18">
        <v>1</v>
      </c>
      <c r="F11" s="18">
        <v>2</v>
      </c>
      <c r="G11" s="18">
        <v>6</v>
      </c>
      <c r="H11" s="17">
        <v>5</v>
      </c>
      <c r="I11" s="17">
        <v>6</v>
      </c>
      <c r="J11" s="17">
        <v>8</v>
      </c>
      <c r="K11" s="17">
        <v>7</v>
      </c>
      <c r="L11" s="17">
        <v>6</v>
      </c>
      <c r="M11" s="17">
        <v>6</v>
      </c>
      <c r="N11" s="17">
        <v>5.5</v>
      </c>
      <c r="O11" s="17">
        <v>10</v>
      </c>
      <c r="P11" s="17">
        <v>8</v>
      </c>
      <c r="Q11" s="17">
        <f t="shared" si="0"/>
        <v>61.5</v>
      </c>
      <c r="R11" s="17">
        <f t="shared" si="1"/>
        <v>19</v>
      </c>
      <c r="S11" s="17">
        <f t="shared" si="2"/>
        <v>19</v>
      </c>
      <c r="T11" s="17">
        <f t="shared" si="3"/>
        <v>23.5</v>
      </c>
      <c r="U11" s="17" t="str">
        <f t="shared" si="4"/>
        <v>ดี</v>
      </c>
      <c r="V11" s="17" t="str">
        <f t="shared" si="5"/>
        <v>พอใช้</v>
      </c>
      <c r="W11" s="17" t="str">
        <f t="shared" si="6"/>
        <v>ดี</v>
      </c>
      <c r="X11" s="17" t="str">
        <f t="shared" si="6"/>
        <v>ดีมาก</v>
      </c>
    </row>
    <row r="12" spans="1:24" ht="23.25">
      <c r="A12" s="18" t="s">
        <v>48</v>
      </c>
      <c r="B12" s="17">
        <v>1049730138</v>
      </c>
      <c r="C12" s="18" t="s">
        <v>113</v>
      </c>
      <c r="D12" s="18" t="s">
        <v>116</v>
      </c>
      <c r="E12" s="18">
        <v>1</v>
      </c>
      <c r="F12" s="18">
        <v>3</v>
      </c>
      <c r="G12" s="18">
        <v>6</v>
      </c>
      <c r="H12" s="17">
        <v>9</v>
      </c>
      <c r="I12" s="17">
        <v>12</v>
      </c>
      <c r="J12" s="17">
        <v>18</v>
      </c>
      <c r="K12" s="17">
        <v>9</v>
      </c>
      <c r="L12" s="17">
        <v>10</v>
      </c>
      <c r="M12" s="17">
        <v>8</v>
      </c>
      <c r="N12" s="17">
        <v>9</v>
      </c>
      <c r="O12" s="17">
        <v>10</v>
      </c>
      <c r="P12" s="17">
        <v>10</v>
      </c>
      <c r="Q12" s="17">
        <f t="shared" si="0"/>
        <v>95</v>
      </c>
      <c r="R12" s="17">
        <f t="shared" si="1"/>
        <v>39</v>
      </c>
      <c r="S12" s="17">
        <f t="shared" si="2"/>
        <v>27</v>
      </c>
      <c r="T12" s="17">
        <f t="shared" si="3"/>
        <v>29</v>
      </c>
      <c r="U12" s="17" t="str">
        <f t="shared" si="4"/>
        <v>ดีมาก</v>
      </c>
      <c r="V12" s="17" t="str">
        <f t="shared" si="5"/>
        <v>ดีมาก</v>
      </c>
      <c r="W12" s="17" t="str">
        <f t="shared" si="6"/>
        <v>ดีมาก</v>
      </c>
      <c r="X12" s="17" t="str">
        <f t="shared" si="6"/>
        <v>ดีมาก</v>
      </c>
    </row>
    <row r="13" spans="1:24" ht="23.25">
      <c r="A13" s="18" t="s">
        <v>48</v>
      </c>
      <c r="B13" s="17">
        <v>1049730138</v>
      </c>
      <c r="C13" s="18" t="s">
        <v>113</v>
      </c>
      <c r="D13" s="18" t="s">
        <v>117</v>
      </c>
      <c r="E13" s="18">
        <v>1</v>
      </c>
      <c r="F13" s="18">
        <v>4</v>
      </c>
      <c r="G13" s="18">
        <v>99</v>
      </c>
      <c r="H13" s="17">
        <v>10</v>
      </c>
      <c r="I13" s="17">
        <v>12</v>
      </c>
      <c r="J13" s="17">
        <v>18</v>
      </c>
      <c r="K13" s="17">
        <v>10</v>
      </c>
      <c r="L13" s="17">
        <v>10</v>
      </c>
      <c r="M13" s="17">
        <v>6</v>
      </c>
      <c r="N13" s="17">
        <v>9.5</v>
      </c>
      <c r="O13" s="17">
        <v>10</v>
      </c>
      <c r="P13" s="17">
        <v>9</v>
      </c>
      <c r="Q13" s="17">
        <f t="shared" si="0"/>
        <v>94.5</v>
      </c>
      <c r="R13" s="17">
        <f t="shared" si="1"/>
        <v>40</v>
      </c>
      <c r="S13" s="17">
        <f t="shared" si="2"/>
        <v>26</v>
      </c>
      <c r="T13" s="17">
        <f t="shared" si="3"/>
        <v>28.5</v>
      </c>
      <c r="U13" s="17" t="str">
        <f t="shared" si="4"/>
        <v>ดีมาก</v>
      </c>
      <c r="V13" s="17" t="str">
        <f t="shared" si="5"/>
        <v>ดีมาก</v>
      </c>
      <c r="W13" s="17" t="str">
        <f t="shared" si="6"/>
        <v>ดีมาก</v>
      </c>
      <c r="X13" s="17" t="str">
        <f t="shared" si="6"/>
        <v>ดีมาก</v>
      </c>
    </row>
    <row r="14" spans="1:24" ht="23.25">
      <c r="A14" s="18" t="s">
        <v>48</v>
      </c>
      <c r="B14" s="17">
        <v>1049730138</v>
      </c>
      <c r="C14" s="18" t="s">
        <v>113</v>
      </c>
      <c r="D14" s="18" t="s">
        <v>118</v>
      </c>
      <c r="E14" s="18">
        <v>1</v>
      </c>
      <c r="F14" s="18">
        <v>5</v>
      </c>
      <c r="G14" s="18">
        <v>99</v>
      </c>
      <c r="H14" s="17">
        <v>10</v>
      </c>
      <c r="I14" s="17">
        <v>12</v>
      </c>
      <c r="J14" s="17">
        <v>18</v>
      </c>
      <c r="K14" s="17">
        <v>10</v>
      </c>
      <c r="L14" s="17">
        <v>10</v>
      </c>
      <c r="M14" s="17">
        <v>8</v>
      </c>
      <c r="N14" s="17">
        <v>9.5</v>
      </c>
      <c r="O14" s="17">
        <v>10</v>
      </c>
      <c r="P14" s="17">
        <v>9</v>
      </c>
      <c r="Q14" s="17">
        <f t="shared" si="0"/>
        <v>96.5</v>
      </c>
      <c r="R14" s="17">
        <f t="shared" si="1"/>
        <v>40</v>
      </c>
      <c r="S14" s="17">
        <f t="shared" si="2"/>
        <v>28</v>
      </c>
      <c r="T14" s="17">
        <f t="shared" si="3"/>
        <v>28.5</v>
      </c>
      <c r="U14" s="17" t="str">
        <f t="shared" si="4"/>
        <v>ดีมาก</v>
      </c>
      <c r="V14" s="17" t="str">
        <f t="shared" si="5"/>
        <v>ดีมาก</v>
      </c>
      <c r="W14" s="17" t="str">
        <f t="shared" si="6"/>
        <v>ดีมาก</v>
      </c>
      <c r="X14" s="17" t="str">
        <f t="shared" si="6"/>
        <v>ดีมาก</v>
      </c>
    </row>
    <row r="15" spans="1:24" ht="23.25">
      <c r="A15" s="18" t="s">
        <v>48</v>
      </c>
      <c r="B15" s="17">
        <v>1049730138</v>
      </c>
      <c r="C15" s="18" t="s">
        <v>113</v>
      </c>
      <c r="D15" s="18" t="s">
        <v>119</v>
      </c>
      <c r="E15" s="18">
        <v>1</v>
      </c>
      <c r="F15" s="18">
        <v>6</v>
      </c>
      <c r="G15" s="18">
        <v>99</v>
      </c>
      <c r="H15" s="17">
        <v>10</v>
      </c>
      <c r="I15" s="17">
        <v>12</v>
      </c>
      <c r="J15" s="17">
        <v>18</v>
      </c>
      <c r="K15" s="17">
        <v>10</v>
      </c>
      <c r="L15" s="17">
        <v>10</v>
      </c>
      <c r="M15" s="17">
        <v>8</v>
      </c>
      <c r="N15" s="17">
        <v>9.5</v>
      </c>
      <c r="O15" s="17">
        <v>10</v>
      </c>
      <c r="P15" s="17">
        <v>10</v>
      </c>
      <c r="Q15" s="17">
        <f t="shared" si="0"/>
        <v>97.5</v>
      </c>
      <c r="R15" s="17">
        <f t="shared" si="1"/>
        <v>40</v>
      </c>
      <c r="S15" s="17">
        <f t="shared" si="2"/>
        <v>28</v>
      </c>
      <c r="T15" s="17">
        <f t="shared" si="3"/>
        <v>29.5</v>
      </c>
      <c r="U15" s="17" t="str">
        <f t="shared" si="4"/>
        <v>ดีมาก</v>
      </c>
      <c r="V15" s="17" t="str">
        <f t="shared" si="5"/>
        <v>ดีมาก</v>
      </c>
      <c r="W15" s="17" t="str">
        <f t="shared" si="6"/>
        <v>ดีมาก</v>
      </c>
      <c r="X15" s="17" t="str">
        <f t="shared" si="6"/>
        <v>ดีมาก</v>
      </c>
    </row>
    <row r="16" spans="1:24" ht="23.25">
      <c r="A16" s="18" t="s">
        <v>48</v>
      </c>
      <c r="B16" s="17">
        <v>1049730138</v>
      </c>
      <c r="C16" s="18" t="s">
        <v>113</v>
      </c>
      <c r="D16" s="18" t="s">
        <v>120</v>
      </c>
      <c r="E16" s="18">
        <v>1</v>
      </c>
      <c r="F16" s="18">
        <v>7</v>
      </c>
      <c r="G16" s="18">
        <v>99</v>
      </c>
      <c r="H16" s="17">
        <v>10</v>
      </c>
      <c r="I16" s="17">
        <v>12</v>
      </c>
      <c r="J16" s="17">
        <v>18</v>
      </c>
      <c r="K16" s="17">
        <v>10</v>
      </c>
      <c r="L16" s="17">
        <v>12</v>
      </c>
      <c r="M16" s="17">
        <v>6</v>
      </c>
      <c r="N16" s="17">
        <v>10</v>
      </c>
      <c r="O16" s="17">
        <v>10</v>
      </c>
      <c r="P16" s="17">
        <v>10</v>
      </c>
      <c r="Q16" s="17">
        <f t="shared" si="0"/>
        <v>98</v>
      </c>
      <c r="R16" s="17">
        <f t="shared" si="1"/>
        <v>40</v>
      </c>
      <c r="S16" s="17">
        <f t="shared" si="2"/>
        <v>28</v>
      </c>
      <c r="T16" s="17">
        <f t="shared" si="3"/>
        <v>30</v>
      </c>
      <c r="U16" s="17" t="str">
        <f t="shared" si="4"/>
        <v>ดีมาก</v>
      </c>
      <c r="V16" s="17" t="str">
        <f t="shared" si="5"/>
        <v>ดีมาก</v>
      </c>
      <c r="W16" s="17" t="str">
        <f t="shared" si="6"/>
        <v>ดีมาก</v>
      </c>
      <c r="X16" s="17" t="str">
        <f t="shared" si="6"/>
        <v>ดีมาก</v>
      </c>
    </row>
    <row r="17" spans="1:24" ht="23.25">
      <c r="A17" s="18" t="s">
        <v>48</v>
      </c>
      <c r="B17" s="17">
        <v>1049730138</v>
      </c>
      <c r="C17" s="18" t="s">
        <v>113</v>
      </c>
      <c r="D17" s="18" t="s">
        <v>121</v>
      </c>
      <c r="E17" s="18">
        <v>1</v>
      </c>
      <c r="F17" s="18">
        <v>8</v>
      </c>
      <c r="G17" s="18">
        <v>99</v>
      </c>
      <c r="H17" s="17">
        <v>9</v>
      </c>
      <c r="I17" s="17">
        <v>10</v>
      </c>
      <c r="J17" s="17">
        <v>16</v>
      </c>
      <c r="K17" s="17">
        <v>10</v>
      </c>
      <c r="L17" s="17">
        <v>12</v>
      </c>
      <c r="M17" s="17">
        <v>8</v>
      </c>
      <c r="N17" s="17">
        <v>7.5</v>
      </c>
      <c r="O17" s="17">
        <v>10</v>
      </c>
      <c r="P17" s="17">
        <v>8</v>
      </c>
      <c r="Q17" s="17">
        <f t="shared" si="0"/>
        <v>90.5</v>
      </c>
      <c r="R17" s="17">
        <f t="shared" si="1"/>
        <v>35</v>
      </c>
      <c r="S17" s="17">
        <f t="shared" si="2"/>
        <v>30</v>
      </c>
      <c r="T17" s="17">
        <f t="shared" si="3"/>
        <v>25.5</v>
      </c>
      <c r="U17" s="17" t="str">
        <f t="shared" si="4"/>
        <v>ดีมาก</v>
      </c>
      <c r="V17" s="17" t="str">
        <f t="shared" si="5"/>
        <v>ดีมาก</v>
      </c>
      <c r="W17" s="17" t="str">
        <f t="shared" si="6"/>
        <v>ดีมาก</v>
      </c>
      <c r="X17" s="17" t="str">
        <f t="shared" si="6"/>
        <v>ดีมาก</v>
      </c>
    </row>
    <row r="18" spans="1:24" ht="23.25">
      <c r="A18" s="18" t="s">
        <v>48</v>
      </c>
      <c r="B18" s="17">
        <v>1049730138</v>
      </c>
      <c r="C18" s="18" t="s">
        <v>113</v>
      </c>
      <c r="D18" s="18" t="s">
        <v>122</v>
      </c>
      <c r="E18" s="18">
        <v>1</v>
      </c>
      <c r="F18" s="18">
        <v>9</v>
      </c>
      <c r="G18" s="18">
        <v>99</v>
      </c>
      <c r="H18" s="17">
        <v>9</v>
      </c>
      <c r="I18" s="17">
        <v>10</v>
      </c>
      <c r="J18" s="17">
        <v>16</v>
      </c>
      <c r="K18" s="17">
        <v>10</v>
      </c>
      <c r="L18" s="17">
        <v>12</v>
      </c>
      <c r="M18" s="17">
        <v>8</v>
      </c>
      <c r="N18" s="17">
        <v>10</v>
      </c>
      <c r="O18" s="17">
        <v>10</v>
      </c>
      <c r="P18" s="17">
        <v>10</v>
      </c>
      <c r="Q18" s="17">
        <f t="shared" si="0"/>
        <v>95</v>
      </c>
      <c r="R18" s="17">
        <f t="shared" si="1"/>
        <v>35</v>
      </c>
      <c r="S18" s="17">
        <f t="shared" si="2"/>
        <v>30</v>
      </c>
      <c r="T18" s="17">
        <f t="shared" si="3"/>
        <v>30</v>
      </c>
      <c r="U18" s="17" t="str">
        <f t="shared" si="4"/>
        <v>ดีมาก</v>
      </c>
      <c r="V18" s="17" t="str">
        <f t="shared" si="5"/>
        <v>ดีมาก</v>
      </c>
      <c r="W18" s="17" t="str">
        <f t="shared" si="6"/>
        <v>ดีมาก</v>
      </c>
      <c r="X18" s="17" t="str">
        <f t="shared" si="6"/>
        <v>ดีมาก</v>
      </c>
    </row>
    <row r="19" spans="1:24" ht="23.25">
      <c r="A19" s="18"/>
      <c r="B19" s="17"/>
      <c r="C19" s="18"/>
      <c r="D19" s="18"/>
      <c r="E19" s="18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>
      <c r="A20" s="18" t="s">
        <v>48</v>
      </c>
      <c r="B20" s="17">
        <v>1049730136</v>
      </c>
      <c r="C20" s="18" t="s">
        <v>123</v>
      </c>
      <c r="D20" s="18" t="s">
        <v>124</v>
      </c>
      <c r="E20" s="18">
        <v>1</v>
      </c>
      <c r="F20" s="18">
        <v>1</v>
      </c>
      <c r="G20" s="18">
        <v>99</v>
      </c>
      <c r="H20" s="17">
        <v>8</v>
      </c>
      <c r="I20" s="17">
        <v>11.5</v>
      </c>
      <c r="J20" s="17">
        <v>16.75</v>
      </c>
      <c r="K20" s="17">
        <v>10</v>
      </c>
      <c r="L20" s="17">
        <v>10</v>
      </c>
      <c r="M20" s="17">
        <v>6</v>
      </c>
      <c r="N20" s="17">
        <v>9.5</v>
      </c>
      <c r="O20" s="17">
        <v>10</v>
      </c>
      <c r="P20" s="17">
        <v>7</v>
      </c>
      <c r="Q20" s="17">
        <f t="shared" si="0"/>
        <v>88.75</v>
      </c>
      <c r="R20" s="17">
        <f t="shared" si="1"/>
        <v>36.25</v>
      </c>
      <c r="S20" s="17">
        <f t="shared" si="2"/>
        <v>26</v>
      </c>
      <c r="T20" s="17">
        <f t="shared" si="3"/>
        <v>26.5</v>
      </c>
      <c r="U20" s="17" t="str">
        <f t="shared" si="4"/>
        <v>ดีมาก</v>
      </c>
      <c r="V20" s="17" t="str">
        <f t="shared" si="5"/>
        <v>ดีมาก</v>
      </c>
      <c r="W20" s="17" t="str">
        <f t="shared" si="6"/>
        <v>ดีมาก</v>
      </c>
      <c r="X20" s="17" t="str">
        <f t="shared" si="6"/>
        <v>ดีมาก</v>
      </c>
    </row>
    <row r="21" spans="1:24" ht="23.25">
      <c r="A21" s="18" t="s">
        <v>48</v>
      </c>
      <c r="B21" s="17">
        <v>1049730136</v>
      </c>
      <c r="C21" s="18" t="s">
        <v>123</v>
      </c>
      <c r="D21" s="18" t="s">
        <v>125</v>
      </c>
      <c r="E21" s="18">
        <v>1</v>
      </c>
      <c r="F21" s="18">
        <v>2</v>
      </c>
      <c r="G21" s="18">
        <v>99</v>
      </c>
      <c r="H21" s="17">
        <v>10</v>
      </c>
      <c r="I21" s="17">
        <v>12</v>
      </c>
      <c r="J21" s="17">
        <v>17.75</v>
      </c>
      <c r="K21" s="17">
        <v>10</v>
      </c>
      <c r="L21" s="17">
        <v>12</v>
      </c>
      <c r="M21" s="17">
        <v>4</v>
      </c>
      <c r="N21" s="17">
        <v>9</v>
      </c>
      <c r="O21" s="17">
        <v>10</v>
      </c>
      <c r="P21" s="17">
        <v>6</v>
      </c>
      <c r="Q21" s="17">
        <f t="shared" si="0"/>
        <v>90.75</v>
      </c>
      <c r="R21" s="17">
        <f t="shared" si="1"/>
        <v>39.75</v>
      </c>
      <c r="S21" s="17">
        <f t="shared" si="2"/>
        <v>26</v>
      </c>
      <c r="T21" s="17">
        <f t="shared" si="3"/>
        <v>25</v>
      </c>
      <c r="U21" s="17" t="str">
        <f t="shared" si="4"/>
        <v>ดีมาก</v>
      </c>
      <c r="V21" s="17" t="str">
        <f t="shared" si="5"/>
        <v>ดีมาก</v>
      </c>
      <c r="W21" s="17" t="str">
        <f t="shared" si="6"/>
        <v>ดีมาก</v>
      </c>
      <c r="X21" s="17" t="str">
        <f t="shared" si="6"/>
        <v>ดีมาก</v>
      </c>
    </row>
    <row r="22" spans="1:24" ht="23.25">
      <c r="A22" s="18" t="s">
        <v>48</v>
      </c>
      <c r="B22" s="17">
        <v>1049730136</v>
      </c>
      <c r="C22" s="18" t="s">
        <v>123</v>
      </c>
      <c r="D22" s="18" t="s">
        <v>126</v>
      </c>
      <c r="E22" s="18">
        <v>1</v>
      </c>
      <c r="F22" s="18">
        <v>3</v>
      </c>
      <c r="G22" s="18">
        <v>99</v>
      </c>
      <c r="H22" s="17">
        <v>7.5</v>
      </c>
      <c r="I22" s="17">
        <v>12</v>
      </c>
      <c r="J22" s="17">
        <v>17.5</v>
      </c>
      <c r="K22" s="17">
        <v>7.5</v>
      </c>
      <c r="L22" s="17">
        <v>8</v>
      </c>
      <c r="M22" s="17">
        <v>4</v>
      </c>
      <c r="N22" s="17">
        <v>8</v>
      </c>
      <c r="O22" s="17">
        <v>9</v>
      </c>
      <c r="P22" s="17">
        <v>5</v>
      </c>
      <c r="Q22" s="17">
        <f t="shared" si="0"/>
        <v>78.5</v>
      </c>
      <c r="R22" s="17">
        <f t="shared" si="1"/>
        <v>37</v>
      </c>
      <c r="S22" s="17">
        <f t="shared" si="2"/>
        <v>19.5</v>
      </c>
      <c r="T22" s="17">
        <f t="shared" si="3"/>
        <v>22</v>
      </c>
      <c r="U22" s="17" t="str">
        <f t="shared" si="4"/>
        <v>ดีมาก</v>
      </c>
      <c r="V22" s="17" t="str">
        <f t="shared" si="5"/>
        <v>ดีมาก</v>
      </c>
      <c r="W22" s="17" t="str">
        <f t="shared" si="6"/>
        <v>ดี</v>
      </c>
      <c r="X22" s="17" t="str">
        <f t="shared" si="6"/>
        <v>ดี</v>
      </c>
    </row>
    <row r="23" spans="1:24" ht="23.25">
      <c r="A23" s="18" t="s">
        <v>48</v>
      </c>
      <c r="B23" s="17">
        <v>1049730136</v>
      </c>
      <c r="C23" s="18" t="s">
        <v>123</v>
      </c>
      <c r="D23" s="18" t="s">
        <v>127</v>
      </c>
      <c r="E23" s="18">
        <v>1</v>
      </c>
      <c r="F23" s="18">
        <v>4</v>
      </c>
      <c r="G23" s="18">
        <v>99</v>
      </c>
      <c r="H23" s="17">
        <v>9</v>
      </c>
      <c r="I23" s="17">
        <v>12</v>
      </c>
      <c r="J23" s="17">
        <v>17.5</v>
      </c>
      <c r="K23" s="17">
        <v>9</v>
      </c>
      <c r="L23" s="17">
        <v>10</v>
      </c>
      <c r="M23" s="17">
        <v>4</v>
      </c>
      <c r="N23" s="17">
        <v>6.5</v>
      </c>
      <c r="O23" s="17">
        <v>8</v>
      </c>
      <c r="P23" s="17">
        <v>9</v>
      </c>
      <c r="Q23" s="17">
        <f t="shared" si="0"/>
        <v>85</v>
      </c>
      <c r="R23" s="17">
        <f t="shared" si="1"/>
        <v>38.5</v>
      </c>
      <c r="S23" s="17">
        <f t="shared" si="2"/>
        <v>23</v>
      </c>
      <c r="T23" s="17">
        <f t="shared" si="3"/>
        <v>23.5</v>
      </c>
      <c r="U23" s="17" t="str">
        <f t="shared" si="4"/>
        <v>ดีมาก</v>
      </c>
      <c r="V23" s="17" t="str">
        <f t="shared" si="5"/>
        <v>ดีมาก</v>
      </c>
      <c r="W23" s="17" t="str">
        <f t="shared" si="6"/>
        <v>ดีมาก</v>
      </c>
      <c r="X23" s="17" t="str">
        <f t="shared" si="6"/>
        <v>ดีมาก</v>
      </c>
    </row>
    <row r="24" spans="1:24" ht="23.25">
      <c r="A24" s="18" t="s">
        <v>48</v>
      </c>
      <c r="B24" s="17">
        <v>1049730136</v>
      </c>
      <c r="C24" s="18" t="s">
        <v>123</v>
      </c>
      <c r="D24" s="18" t="s">
        <v>128</v>
      </c>
      <c r="E24" s="18">
        <v>1</v>
      </c>
      <c r="F24" s="18">
        <v>5</v>
      </c>
      <c r="G24" s="18">
        <v>99</v>
      </c>
      <c r="H24" s="17">
        <v>9.5</v>
      </c>
      <c r="I24" s="17">
        <v>12</v>
      </c>
      <c r="J24" s="17">
        <v>18</v>
      </c>
      <c r="K24" s="17">
        <v>10</v>
      </c>
      <c r="L24" s="17">
        <v>12</v>
      </c>
      <c r="M24" s="17">
        <v>6</v>
      </c>
      <c r="N24" s="17">
        <v>8.5</v>
      </c>
      <c r="O24" s="17">
        <v>7</v>
      </c>
      <c r="P24" s="17">
        <v>7</v>
      </c>
      <c r="Q24" s="17">
        <f t="shared" si="0"/>
        <v>90</v>
      </c>
      <c r="R24" s="17">
        <f t="shared" si="1"/>
        <v>39.5</v>
      </c>
      <c r="S24" s="17">
        <f t="shared" si="2"/>
        <v>28</v>
      </c>
      <c r="T24" s="17">
        <f t="shared" si="3"/>
        <v>22.5</v>
      </c>
      <c r="U24" s="17" t="str">
        <f t="shared" si="4"/>
        <v>ดีมาก</v>
      </c>
      <c r="V24" s="17" t="str">
        <f t="shared" si="5"/>
        <v>ดีมาก</v>
      </c>
      <c r="W24" s="17" t="str">
        <f t="shared" si="6"/>
        <v>ดีมาก</v>
      </c>
      <c r="X24" s="17" t="str">
        <f t="shared" si="6"/>
        <v>ดีมาก</v>
      </c>
    </row>
    <row r="25" spans="1:24" ht="23.25">
      <c r="A25" s="18" t="s">
        <v>48</v>
      </c>
      <c r="B25" s="17">
        <v>1049730136</v>
      </c>
      <c r="C25" s="18" t="s">
        <v>123</v>
      </c>
      <c r="D25" s="18" t="s">
        <v>129</v>
      </c>
      <c r="E25" s="18">
        <v>1</v>
      </c>
      <c r="F25" s="18">
        <v>6</v>
      </c>
      <c r="G25" s="18">
        <v>99</v>
      </c>
      <c r="H25" s="17">
        <v>9</v>
      </c>
      <c r="I25" s="17">
        <v>12</v>
      </c>
      <c r="J25" s="17">
        <v>17.5</v>
      </c>
      <c r="K25" s="17">
        <v>10</v>
      </c>
      <c r="L25" s="17">
        <v>8</v>
      </c>
      <c r="M25" s="17">
        <v>4</v>
      </c>
      <c r="N25" s="17">
        <v>9.5</v>
      </c>
      <c r="O25" s="17">
        <v>8</v>
      </c>
      <c r="P25" s="17">
        <v>9</v>
      </c>
      <c r="Q25" s="17">
        <f t="shared" si="0"/>
        <v>87</v>
      </c>
      <c r="R25" s="17">
        <f t="shared" si="1"/>
        <v>38.5</v>
      </c>
      <c r="S25" s="17">
        <f t="shared" si="2"/>
        <v>22</v>
      </c>
      <c r="T25" s="17">
        <f t="shared" si="3"/>
        <v>26.5</v>
      </c>
      <c r="U25" s="17" t="str">
        <f t="shared" si="4"/>
        <v>ดีมาก</v>
      </c>
      <c r="V25" s="17" t="str">
        <f t="shared" si="5"/>
        <v>ดีมาก</v>
      </c>
      <c r="W25" s="17" t="str">
        <f t="shared" si="6"/>
        <v>ดี</v>
      </c>
      <c r="X25" s="17" t="str">
        <f t="shared" si="6"/>
        <v>ดีมาก</v>
      </c>
    </row>
    <row r="26" spans="1:24" ht="23.25">
      <c r="A26" s="18" t="s">
        <v>48</v>
      </c>
      <c r="B26" s="17">
        <v>1049730136</v>
      </c>
      <c r="C26" s="18" t="s">
        <v>123</v>
      </c>
      <c r="D26" s="18" t="s">
        <v>130</v>
      </c>
      <c r="E26" s="18">
        <v>1</v>
      </c>
      <c r="F26" s="18">
        <v>7</v>
      </c>
      <c r="G26" s="18">
        <v>99</v>
      </c>
      <c r="H26" s="17">
        <v>9</v>
      </c>
      <c r="I26" s="17">
        <v>12</v>
      </c>
      <c r="J26" s="17">
        <v>18</v>
      </c>
      <c r="K26" s="17">
        <v>10</v>
      </c>
      <c r="L26" s="17">
        <v>10</v>
      </c>
      <c r="M26" s="17">
        <v>4</v>
      </c>
      <c r="N26" s="17">
        <v>9.5</v>
      </c>
      <c r="O26" s="17">
        <v>10</v>
      </c>
      <c r="P26" s="17">
        <v>5</v>
      </c>
      <c r="Q26" s="17">
        <f t="shared" si="0"/>
        <v>87.5</v>
      </c>
      <c r="R26" s="17">
        <f t="shared" si="1"/>
        <v>39</v>
      </c>
      <c r="S26" s="17">
        <f t="shared" si="2"/>
        <v>24</v>
      </c>
      <c r="T26" s="17">
        <f t="shared" si="3"/>
        <v>24.5</v>
      </c>
      <c r="U26" s="17" t="str">
        <f t="shared" si="4"/>
        <v>ดีมาก</v>
      </c>
      <c r="V26" s="17" t="str">
        <f t="shared" si="5"/>
        <v>ดีมาก</v>
      </c>
      <c r="W26" s="17" t="str">
        <f t="shared" si="6"/>
        <v>ดีมาก</v>
      </c>
      <c r="X26" s="17" t="str">
        <f t="shared" si="6"/>
        <v>ดีมาก</v>
      </c>
    </row>
    <row r="29" ht="14.25">
      <c r="A29" s="36" t="s">
        <v>221</v>
      </c>
    </row>
  </sheetData>
  <sheetProtection/>
  <mergeCells count="18"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  <mergeCell ref="F1:F3"/>
    <mergeCell ref="A1:A3"/>
    <mergeCell ref="B1:B3"/>
    <mergeCell ref="C1:C3"/>
    <mergeCell ref="D1:D3"/>
    <mergeCell ref="E1:E3"/>
  </mergeCells>
  <hyperlinks>
    <hyperlink ref="A29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G13">
      <selection activeCell="T17" sqref="T17"/>
    </sheetView>
  </sheetViews>
  <sheetFormatPr defaultColWidth="9.140625" defaultRowHeight="15"/>
  <cols>
    <col min="1" max="1" width="12.8515625" style="0" customWidth="1"/>
    <col min="2" max="2" width="15.00390625" style="0" customWidth="1"/>
    <col min="3" max="3" width="15.7109375" style="0" customWidth="1"/>
    <col min="4" max="4" width="28.710937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1" t="s">
        <v>0</v>
      </c>
      <c r="I2" s="21" t="s">
        <v>1</v>
      </c>
      <c r="J2" s="10" t="s">
        <v>28</v>
      </c>
      <c r="K2" s="21" t="s">
        <v>0</v>
      </c>
      <c r="L2" s="21" t="s">
        <v>1</v>
      </c>
      <c r="M2" s="21" t="s">
        <v>2</v>
      </c>
      <c r="N2" s="21" t="s">
        <v>0</v>
      </c>
      <c r="O2" s="21" t="s">
        <v>29</v>
      </c>
      <c r="P2" s="21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22" t="s">
        <v>131</v>
      </c>
      <c r="B4" s="23">
        <v>1049730147</v>
      </c>
      <c r="C4" s="23" t="s">
        <v>132</v>
      </c>
      <c r="D4" s="23" t="s">
        <v>133</v>
      </c>
      <c r="E4" s="23">
        <v>1</v>
      </c>
      <c r="F4" s="23">
        <v>1</v>
      </c>
      <c r="G4" s="23">
        <v>99</v>
      </c>
      <c r="H4" s="13">
        <v>7</v>
      </c>
      <c r="I4" s="13">
        <v>9</v>
      </c>
      <c r="J4" s="13">
        <v>14</v>
      </c>
      <c r="K4" s="13">
        <v>8</v>
      </c>
      <c r="L4" s="13">
        <v>6</v>
      </c>
      <c r="M4" s="13">
        <v>4</v>
      </c>
      <c r="N4" s="13">
        <v>3</v>
      </c>
      <c r="O4" s="13">
        <v>4</v>
      </c>
      <c r="P4" s="13">
        <v>7</v>
      </c>
      <c r="Q4" s="13">
        <f aca="true" t="shared" si="0" ref="Q4:Q23">SUM(H4:P4)</f>
        <v>62</v>
      </c>
      <c r="R4" s="13">
        <f>(H4+I4+J4)</f>
        <v>30</v>
      </c>
      <c r="S4" s="13">
        <f>(K4+L4+M4)</f>
        <v>18</v>
      </c>
      <c r="T4" s="13">
        <f>(N4+O4+P4)</f>
        <v>14</v>
      </c>
      <c r="U4" s="13" t="str">
        <f>IF(Q4&lt;25,"ปรับปรุง",IF(Q4&lt;50,"พอใช้",IF(Q4&lt;75,"ดี",IF(Q4&gt;=75,"ดีมาก"))))</f>
        <v>ดี</v>
      </c>
      <c r="V4" s="13" t="str">
        <f>IF(R4&lt;10,"ปรับปรุง",IF(R4&lt;20,"พอใช้",IF(R4&lt;30,"ดี",IF(R4&gt;=30,"ดีมาก"))))</f>
        <v>ดีมาก</v>
      </c>
      <c r="W4" s="13" t="str">
        <f>IF(S4&lt;7.5,"ปรับปรุง",IF(S4&lt;15,"พอใช้",IF(S4&lt;22.5,"ดี",IF(S4&gt;=22.5,"ดีมาก"))))</f>
        <v>ดี</v>
      </c>
      <c r="X4" s="13" t="str">
        <f>IF(T4&lt;7.5,"ปรับปรุง",IF(T4&lt;15,"พอใช้",IF(T4&lt;22.5,"ดี",IF(T4&gt;=22.5,"ดีมาก"))))</f>
        <v>พอใช้</v>
      </c>
    </row>
    <row r="5" spans="1:24" ht="23.25">
      <c r="A5" s="12" t="s">
        <v>131</v>
      </c>
      <c r="B5" s="11">
        <v>1049730147</v>
      </c>
      <c r="C5" s="11" t="s">
        <v>132</v>
      </c>
      <c r="D5" s="11" t="s">
        <v>134</v>
      </c>
      <c r="E5" s="11">
        <v>1</v>
      </c>
      <c r="F5" s="11">
        <v>2</v>
      </c>
      <c r="G5" s="11">
        <v>99</v>
      </c>
      <c r="H5" s="9">
        <v>5</v>
      </c>
      <c r="I5" s="9">
        <v>6</v>
      </c>
      <c r="J5" s="9">
        <v>14</v>
      </c>
      <c r="K5" s="9">
        <v>6</v>
      </c>
      <c r="L5" s="9">
        <v>2</v>
      </c>
      <c r="M5" s="9">
        <v>2</v>
      </c>
      <c r="N5" s="9">
        <v>2</v>
      </c>
      <c r="O5" s="9">
        <v>7</v>
      </c>
      <c r="P5" s="9">
        <v>6</v>
      </c>
      <c r="Q5" s="9">
        <f t="shared" si="0"/>
        <v>50</v>
      </c>
      <c r="R5" s="9">
        <f aca="true" t="shared" si="1" ref="R5:R23">(H5+I5+J5)</f>
        <v>25</v>
      </c>
      <c r="S5" s="9">
        <f aca="true" t="shared" si="2" ref="S5:S23">(K5+L5+M5)</f>
        <v>10</v>
      </c>
      <c r="T5" s="9">
        <f aca="true" t="shared" si="3" ref="T5:T23">(N5+O5+P5)</f>
        <v>15</v>
      </c>
      <c r="U5" s="9" t="str">
        <f aca="true" t="shared" si="4" ref="U5:U23">IF(Q5&lt;25,"ปรับปรุง",IF(Q5&lt;50,"พอใช้",IF(Q5&lt;75,"ดี",IF(Q5&gt;=75,"ดีมาก"))))</f>
        <v>ดี</v>
      </c>
      <c r="V5" s="9" t="str">
        <f aca="true" t="shared" si="5" ref="V5:V23">IF(R5&lt;10,"ปรับปรุง",IF(R5&lt;20,"พอใช้",IF(R5&lt;30,"ดี",IF(R5&gt;=30,"ดีมาก"))))</f>
        <v>ดี</v>
      </c>
      <c r="W5" s="9" t="str">
        <f aca="true" t="shared" si="6" ref="W5:X23">IF(S5&lt;7.5,"ปรับปรุง",IF(S5&lt;15,"พอใช้",IF(S5&lt;22.5,"ดี",IF(S5&gt;=22.5,"ดีมาก"))))</f>
        <v>พอใช้</v>
      </c>
      <c r="X5" s="9" t="str">
        <f t="shared" si="6"/>
        <v>ดี</v>
      </c>
    </row>
    <row r="6" spans="1:24" ht="23.25">
      <c r="A6" s="12" t="s">
        <v>131</v>
      </c>
      <c r="B6" s="11">
        <v>1049730147</v>
      </c>
      <c r="C6" s="11" t="s">
        <v>132</v>
      </c>
      <c r="D6" s="11" t="s">
        <v>135</v>
      </c>
      <c r="E6" s="11">
        <v>1</v>
      </c>
      <c r="F6" s="11">
        <v>3</v>
      </c>
      <c r="G6" s="11">
        <v>99</v>
      </c>
      <c r="H6" s="9">
        <v>9</v>
      </c>
      <c r="I6" s="9">
        <v>10</v>
      </c>
      <c r="J6" s="9">
        <v>16</v>
      </c>
      <c r="K6" s="9">
        <v>6</v>
      </c>
      <c r="L6" s="9">
        <v>4</v>
      </c>
      <c r="M6" s="9">
        <v>0</v>
      </c>
      <c r="N6" s="9">
        <v>4</v>
      </c>
      <c r="O6" s="9">
        <v>9</v>
      </c>
      <c r="P6" s="9">
        <v>8</v>
      </c>
      <c r="Q6" s="9">
        <f t="shared" si="0"/>
        <v>66</v>
      </c>
      <c r="R6" s="9">
        <f t="shared" si="1"/>
        <v>35</v>
      </c>
      <c r="S6" s="9">
        <f t="shared" si="2"/>
        <v>10</v>
      </c>
      <c r="T6" s="9">
        <f t="shared" si="3"/>
        <v>21</v>
      </c>
      <c r="U6" s="9" t="str">
        <f t="shared" si="4"/>
        <v>ดี</v>
      </c>
      <c r="V6" s="9" t="str">
        <f t="shared" si="5"/>
        <v>ดีมาก</v>
      </c>
      <c r="W6" s="9" t="str">
        <f t="shared" si="6"/>
        <v>พอใช้</v>
      </c>
      <c r="X6" s="9" t="str">
        <f t="shared" si="6"/>
        <v>ดี</v>
      </c>
    </row>
    <row r="7" spans="1:24" ht="23.25">
      <c r="A7" s="12" t="s">
        <v>131</v>
      </c>
      <c r="B7" s="11">
        <v>1049730147</v>
      </c>
      <c r="C7" s="11" t="s">
        <v>132</v>
      </c>
      <c r="D7" s="11" t="s">
        <v>136</v>
      </c>
      <c r="E7" s="11">
        <v>1</v>
      </c>
      <c r="F7" s="11">
        <v>4</v>
      </c>
      <c r="G7" s="11">
        <v>99</v>
      </c>
      <c r="H7" s="9">
        <v>7</v>
      </c>
      <c r="I7" s="9">
        <v>12</v>
      </c>
      <c r="J7" s="9">
        <v>17</v>
      </c>
      <c r="K7" s="9">
        <v>7</v>
      </c>
      <c r="L7" s="9">
        <v>4</v>
      </c>
      <c r="M7" s="9">
        <v>2</v>
      </c>
      <c r="N7" s="9">
        <v>2</v>
      </c>
      <c r="O7" s="9">
        <v>10</v>
      </c>
      <c r="P7" s="9">
        <v>3</v>
      </c>
      <c r="Q7" s="9">
        <f t="shared" si="0"/>
        <v>64</v>
      </c>
      <c r="R7" s="9">
        <f t="shared" si="1"/>
        <v>36</v>
      </c>
      <c r="S7" s="9">
        <f t="shared" si="2"/>
        <v>13</v>
      </c>
      <c r="T7" s="9">
        <f t="shared" si="3"/>
        <v>15</v>
      </c>
      <c r="U7" s="9" t="str">
        <f t="shared" si="4"/>
        <v>ดี</v>
      </c>
      <c r="V7" s="9" t="str">
        <f t="shared" si="5"/>
        <v>ดีมาก</v>
      </c>
      <c r="W7" s="9" t="str">
        <f t="shared" si="6"/>
        <v>พอใช้</v>
      </c>
      <c r="X7" s="9" t="str">
        <f t="shared" si="6"/>
        <v>ดี</v>
      </c>
    </row>
    <row r="8" spans="1:24" ht="23.25">
      <c r="A8" s="12" t="s">
        <v>131</v>
      </c>
      <c r="B8" s="11">
        <v>1049730147</v>
      </c>
      <c r="C8" s="11" t="s">
        <v>132</v>
      </c>
      <c r="D8" s="11" t="s">
        <v>137</v>
      </c>
      <c r="E8" s="11">
        <v>1</v>
      </c>
      <c r="F8" s="11">
        <v>5</v>
      </c>
      <c r="G8" s="11">
        <v>99</v>
      </c>
      <c r="H8" s="9">
        <v>7</v>
      </c>
      <c r="I8" s="9">
        <v>12</v>
      </c>
      <c r="J8" s="9">
        <v>14</v>
      </c>
      <c r="K8" s="9">
        <v>9</v>
      </c>
      <c r="L8" s="9">
        <v>2</v>
      </c>
      <c r="M8" s="9">
        <v>4</v>
      </c>
      <c r="N8" s="9">
        <v>5</v>
      </c>
      <c r="O8" s="9">
        <v>8</v>
      </c>
      <c r="P8" s="9">
        <v>4</v>
      </c>
      <c r="Q8" s="9">
        <f t="shared" si="0"/>
        <v>65</v>
      </c>
      <c r="R8" s="9">
        <f t="shared" si="1"/>
        <v>33</v>
      </c>
      <c r="S8" s="9">
        <f t="shared" si="2"/>
        <v>15</v>
      </c>
      <c r="T8" s="9">
        <f t="shared" si="3"/>
        <v>17</v>
      </c>
      <c r="U8" s="9" t="str">
        <f t="shared" si="4"/>
        <v>ดี</v>
      </c>
      <c r="V8" s="9" t="str">
        <f t="shared" si="5"/>
        <v>ดีมาก</v>
      </c>
      <c r="W8" s="9" t="str">
        <f t="shared" si="6"/>
        <v>ดี</v>
      </c>
      <c r="X8" s="9" t="str">
        <f t="shared" si="6"/>
        <v>ดี</v>
      </c>
    </row>
    <row r="9" spans="1:24" ht="23.25">
      <c r="A9" s="12" t="s">
        <v>131</v>
      </c>
      <c r="B9" s="11">
        <v>1049730147</v>
      </c>
      <c r="C9" s="11" t="s">
        <v>132</v>
      </c>
      <c r="D9" s="11" t="s">
        <v>138</v>
      </c>
      <c r="E9" s="11">
        <v>1</v>
      </c>
      <c r="F9" s="11">
        <v>6</v>
      </c>
      <c r="G9" s="11">
        <v>99</v>
      </c>
      <c r="H9" s="9">
        <v>5</v>
      </c>
      <c r="I9" s="9">
        <v>4</v>
      </c>
      <c r="J9" s="9">
        <v>8</v>
      </c>
      <c r="K9" s="9">
        <v>6</v>
      </c>
      <c r="L9" s="9">
        <v>0</v>
      </c>
      <c r="M9" s="9">
        <v>2</v>
      </c>
      <c r="N9" s="9">
        <v>1</v>
      </c>
      <c r="O9" s="9">
        <v>10</v>
      </c>
      <c r="P9" s="9">
        <v>8</v>
      </c>
      <c r="Q9" s="9">
        <f t="shared" si="0"/>
        <v>44</v>
      </c>
      <c r="R9" s="9">
        <f t="shared" si="1"/>
        <v>17</v>
      </c>
      <c r="S9" s="9">
        <f t="shared" si="2"/>
        <v>8</v>
      </c>
      <c r="T9" s="9">
        <f t="shared" si="3"/>
        <v>19</v>
      </c>
      <c r="U9" s="9" t="str">
        <f t="shared" si="4"/>
        <v>พอใช้</v>
      </c>
      <c r="V9" s="9" t="str">
        <f t="shared" si="5"/>
        <v>พอใช้</v>
      </c>
      <c r="W9" s="9" t="str">
        <f t="shared" si="6"/>
        <v>พอใช้</v>
      </c>
      <c r="X9" s="9" t="str">
        <f t="shared" si="6"/>
        <v>ดี</v>
      </c>
    </row>
    <row r="10" spans="1:24" ht="23.25">
      <c r="A10" s="12" t="s">
        <v>131</v>
      </c>
      <c r="B10" s="11">
        <v>1049730147</v>
      </c>
      <c r="C10" s="11" t="s">
        <v>132</v>
      </c>
      <c r="D10" s="11" t="s">
        <v>139</v>
      </c>
      <c r="E10" s="11">
        <v>1</v>
      </c>
      <c r="F10" s="11">
        <v>7</v>
      </c>
      <c r="G10" s="11">
        <v>99</v>
      </c>
      <c r="H10" s="9">
        <v>6</v>
      </c>
      <c r="I10" s="9">
        <v>9</v>
      </c>
      <c r="J10" s="9">
        <v>16</v>
      </c>
      <c r="K10" s="9">
        <v>7</v>
      </c>
      <c r="L10" s="9">
        <v>2</v>
      </c>
      <c r="M10" s="9">
        <v>2</v>
      </c>
      <c r="N10" s="9">
        <v>4</v>
      </c>
      <c r="O10" s="9">
        <v>10</v>
      </c>
      <c r="P10" s="9">
        <v>6</v>
      </c>
      <c r="Q10" s="9">
        <f t="shared" si="0"/>
        <v>62</v>
      </c>
      <c r="R10" s="9">
        <f t="shared" si="1"/>
        <v>31</v>
      </c>
      <c r="S10" s="9">
        <f t="shared" si="2"/>
        <v>11</v>
      </c>
      <c r="T10" s="9">
        <f t="shared" si="3"/>
        <v>20</v>
      </c>
      <c r="U10" s="9" t="str">
        <f t="shared" si="4"/>
        <v>ดี</v>
      </c>
      <c r="V10" s="9" t="str">
        <f t="shared" si="5"/>
        <v>ดีมาก</v>
      </c>
      <c r="W10" s="9" t="str">
        <f t="shared" si="6"/>
        <v>พอใช้</v>
      </c>
      <c r="X10" s="9" t="str">
        <f t="shared" si="6"/>
        <v>ดี</v>
      </c>
    </row>
    <row r="11" spans="1:24" ht="23.25">
      <c r="A11" s="12" t="s">
        <v>131</v>
      </c>
      <c r="B11" s="11">
        <v>1049730147</v>
      </c>
      <c r="C11" s="11" t="s">
        <v>132</v>
      </c>
      <c r="D11" s="11" t="s">
        <v>140</v>
      </c>
      <c r="E11" s="11">
        <v>1</v>
      </c>
      <c r="F11" s="11">
        <v>8</v>
      </c>
      <c r="G11" s="11">
        <v>99</v>
      </c>
      <c r="H11" s="9">
        <v>10</v>
      </c>
      <c r="I11" s="9">
        <v>12</v>
      </c>
      <c r="J11" s="9">
        <v>18</v>
      </c>
      <c r="K11" s="9">
        <v>10</v>
      </c>
      <c r="L11" s="9">
        <v>8</v>
      </c>
      <c r="M11" s="9">
        <v>6</v>
      </c>
      <c r="N11" s="9">
        <v>9</v>
      </c>
      <c r="O11" s="9">
        <v>10</v>
      </c>
      <c r="P11" s="9">
        <v>9</v>
      </c>
      <c r="Q11" s="9">
        <f t="shared" si="0"/>
        <v>92</v>
      </c>
      <c r="R11" s="9">
        <f t="shared" si="1"/>
        <v>40</v>
      </c>
      <c r="S11" s="9">
        <f t="shared" si="2"/>
        <v>24</v>
      </c>
      <c r="T11" s="9">
        <f t="shared" si="3"/>
        <v>28</v>
      </c>
      <c r="U11" s="9" t="str">
        <f t="shared" si="4"/>
        <v>ดีมาก</v>
      </c>
      <c r="V11" s="9" t="str">
        <f t="shared" si="5"/>
        <v>ดีมาก</v>
      </c>
      <c r="W11" s="9" t="str">
        <f t="shared" si="6"/>
        <v>ดีมาก</v>
      </c>
      <c r="X11" s="9" t="str">
        <f t="shared" si="6"/>
        <v>ดีมาก</v>
      </c>
    </row>
    <row r="12" spans="1:24" ht="23.25">
      <c r="A12" s="12" t="s">
        <v>131</v>
      </c>
      <c r="B12" s="11">
        <v>1049730147</v>
      </c>
      <c r="C12" s="11" t="s">
        <v>132</v>
      </c>
      <c r="D12" s="11" t="s">
        <v>141</v>
      </c>
      <c r="E12" s="11">
        <v>1</v>
      </c>
      <c r="F12" s="11">
        <v>9</v>
      </c>
      <c r="G12" s="11">
        <v>99</v>
      </c>
      <c r="H12" s="9">
        <v>8</v>
      </c>
      <c r="I12" s="9">
        <v>12</v>
      </c>
      <c r="J12" s="9">
        <v>17</v>
      </c>
      <c r="K12" s="9">
        <v>9</v>
      </c>
      <c r="L12" s="9">
        <v>4</v>
      </c>
      <c r="M12" s="9">
        <v>4</v>
      </c>
      <c r="N12" s="9">
        <v>6</v>
      </c>
      <c r="O12" s="9">
        <v>9</v>
      </c>
      <c r="P12" s="9">
        <v>6</v>
      </c>
      <c r="Q12" s="9">
        <f t="shared" si="0"/>
        <v>75</v>
      </c>
      <c r="R12" s="9">
        <f t="shared" si="1"/>
        <v>37</v>
      </c>
      <c r="S12" s="9">
        <f t="shared" si="2"/>
        <v>17</v>
      </c>
      <c r="T12" s="9">
        <f t="shared" si="3"/>
        <v>21</v>
      </c>
      <c r="U12" s="9" t="str">
        <f t="shared" si="4"/>
        <v>ดีมาก</v>
      </c>
      <c r="V12" s="9" t="str">
        <f t="shared" si="5"/>
        <v>ดีมาก</v>
      </c>
      <c r="W12" s="9" t="str">
        <f t="shared" si="6"/>
        <v>ดี</v>
      </c>
      <c r="X12" s="9" t="str">
        <f t="shared" si="6"/>
        <v>ดี</v>
      </c>
    </row>
    <row r="13" spans="1:24" ht="23.25">
      <c r="A13" s="12" t="s">
        <v>131</v>
      </c>
      <c r="B13" s="11">
        <v>1049730147</v>
      </c>
      <c r="C13" s="11" t="s">
        <v>132</v>
      </c>
      <c r="D13" s="11" t="s">
        <v>142</v>
      </c>
      <c r="E13" s="11">
        <v>1</v>
      </c>
      <c r="F13" s="11">
        <v>10</v>
      </c>
      <c r="G13" s="11">
        <v>99</v>
      </c>
      <c r="H13" s="9">
        <v>9</v>
      </c>
      <c r="I13" s="9">
        <v>12</v>
      </c>
      <c r="J13" s="9">
        <v>18</v>
      </c>
      <c r="K13" s="9">
        <v>9</v>
      </c>
      <c r="L13" s="9">
        <v>10</v>
      </c>
      <c r="M13" s="9">
        <v>6</v>
      </c>
      <c r="N13" s="9">
        <v>8</v>
      </c>
      <c r="O13" s="9">
        <v>10</v>
      </c>
      <c r="P13" s="9">
        <v>8</v>
      </c>
      <c r="Q13" s="9">
        <f t="shared" si="0"/>
        <v>90</v>
      </c>
      <c r="R13" s="9">
        <f t="shared" si="1"/>
        <v>39</v>
      </c>
      <c r="S13" s="9">
        <f t="shared" si="2"/>
        <v>25</v>
      </c>
      <c r="T13" s="9">
        <f t="shared" si="3"/>
        <v>26</v>
      </c>
      <c r="U13" s="9" t="str">
        <f t="shared" si="4"/>
        <v>ดีมาก</v>
      </c>
      <c r="V13" s="9" t="str">
        <f t="shared" si="5"/>
        <v>ดีมาก</v>
      </c>
      <c r="W13" s="9" t="str">
        <f t="shared" si="6"/>
        <v>ดีมาก</v>
      </c>
      <c r="X13" s="9" t="str">
        <f t="shared" si="6"/>
        <v>ดีมาก</v>
      </c>
    </row>
    <row r="14" spans="1:24" ht="23.25">
      <c r="A14" s="12" t="s">
        <v>131</v>
      </c>
      <c r="B14" s="11">
        <v>1049730147</v>
      </c>
      <c r="C14" s="11" t="s">
        <v>132</v>
      </c>
      <c r="D14" s="11" t="s">
        <v>143</v>
      </c>
      <c r="E14" s="11">
        <v>1</v>
      </c>
      <c r="F14" s="11">
        <v>11</v>
      </c>
      <c r="G14" s="11">
        <v>99</v>
      </c>
      <c r="H14" s="9">
        <v>10</v>
      </c>
      <c r="I14" s="9">
        <v>12</v>
      </c>
      <c r="J14" s="9">
        <v>17</v>
      </c>
      <c r="K14" s="9">
        <v>10</v>
      </c>
      <c r="L14" s="9">
        <v>8</v>
      </c>
      <c r="M14" s="9">
        <v>4</v>
      </c>
      <c r="N14" s="9">
        <v>6</v>
      </c>
      <c r="O14" s="9">
        <v>10</v>
      </c>
      <c r="P14" s="9">
        <v>8</v>
      </c>
      <c r="Q14" s="9">
        <f t="shared" si="0"/>
        <v>85</v>
      </c>
      <c r="R14" s="9">
        <f t="shared" si="1"/>
        <v>39</v>
      </c>
      <c r="S14" s="9">
        <f t="shared" si="2"/>
        <v>22</v>
      </c>
      <c r="T14" s="9">
        <f t="shared" si="3"/>
        <v>24</v>
      </c>
      <c r="U14" s="9" t="str">
        <f t="shared" si="4"/>
        <v>ดีมาก</v>
      </c>
      <c r="V14" s="9" t="str">
        <f t="shared" si="5"/>
        <v>ดีมาก</v>
      </c>
      <c r="W14" s="9" t="str">
        <f t="shared" si="6"/>
        <v>ดี</v>
      </c>
      <c r="X14" s="9" t="str">
        <f t="shared" si="6"/>
        <v>ดีมาก</v>
      </c>
    </row>
    <row r="15" spans="1:24" ht="23.25">
      <c r="A15" s="11" t="s">
        <v>131</v>
      </c>
      <c r="B15" s="11">
        <v>1049730147</v>
      </c>
      <c r="C15" s="11" t="s">
        <v>132</v>
      </c>
      <c r="D15" s="11" t="s">
        <v>144</v>
      </c>
      <c r="E15" s="11">
        <v>1</v>
      </c>
      <c r="F15" s="11">
        <v>12</v>
      </c>
      <c r="G15" s="11">
        <v>99</v>
      </c>
      <c r="H15" s="9">
        <v>10</v>
      </c>
      <c r="I15" s="9">
        <v>12</v>
      </c>
      <c r="J15" s="9">
        <v>18</v>
      </c>
      <c r="K15" s="9">
        <v>9</v>
      </c>
      <c r="L15" s="9">
        <v>10</v>
      </c>
      <c r="M15" s="9">
        <v>8</v>
      </c>
      <c r="N15" s="9">
        <v>9</v>
      </c>
      <c r="O15" s="9">
        <v>10</v>
      </c>
      <c r="P15" s="9">
        <v>10</v>
      </c>
      <c r="Q15" s="9">
        <f t="shared" si="0"/>
        <v>96</v>
      </c>
      <c r="R15" s="9">
        <f t="shared" si="1"/>
        <v>40</v>
      </c>
      <c r="S15" s="9">
        <f t="shared" si="2"/>
        <v>27</v>
      </c>
      <c r="T15" s="9">
        <f t="shared" si="3"/>
        <v>29</v>
      </c>
      <c r="U15" s="9" t="str">
        <f t="shared" si="4"/>
        <v>ดีมาก</v>
      </c>
      <c r="V15" s="9" t="str">
        <f t="shared" si="5"/>
        <v>ดีมาก</v>
      </c>
      <c r="W15" s="9" t="str">
        <f t="shared" si="6"/>
        <v>ดีมาก</v>
      </c>
      <c r="X15" s="9" t="str">
        <f t="shared" si="6"/>
        <v>ดีมาก</v>
      </c>
    </row>
    <row r="16" spans="1:24" ht="23.25">
      <c r="A16" s="12" t="s">
        <v>131</v>
      </c>
      <c r="B16" s="11">
        <v>1049730147</v>
      </c>
      <c r="C16" s="11" t="s">
        <v>132</v>
      </c>
      <c r="D16" s="11" t="s">
        <v>145</v>
      </c>
      <c r="E16" s="11">
        <v>1</v>
      </c>
      <c r="F16" s="11">
        <v>13</v>
      </c>
      <c r="G16" s="11">
        <v>99</v>
      </c>
      <c r="H16" s="9">
        <v>8</v>
      </c>
      <c r="I16" s="9">
        <v>12</v>
      </c>
      <c r="J16" s="9">
        <v>18</v>
      </c>
      <c r="K16" s="9">
        <v>10</v>
      </c>
      <c r="L16" s="9">
        <v>12</v>
      </c>
      <c r="M16" s="9">
        <v>4</v>
      </c>
      <c r="N16" s="9">
        <v>6</v>
      </c>
      <c r="O16" s="9">
        <v>10</v>
      </c>
      <c r="P16" s="9">
        <v>9</v>
      </c>
      <c r="Q16" s="9">
        <f t="shared" si="0"/>
        <v>89</v>
      </c>
      <c r="R16" s="9">
        <f t="shared" si="1"/>
        <v>38</v>
      </c>
      <c r="S16" s="9">
        <f t="shared" si="2"/>
        <v>26</v>
      </c>
      <c r="T16" s="9">
        <f t="shared" si="3"/>
        <v>25</v>
      </c>
      <c r="U16" s="9" t="str">
        <f t="shared" si="4"/>
        <v>ดีมาก</v>
      </c>
      <c r="V16" s="9" t="str">
        <f t="shared" si="5"/>
        <v>ดีมาก</v>
      </c>
      <c r="W16" s="9" t="str">
        <f t="shared" si="6"/>
        <v>ดีมาก</v>
      </c>
      <c r="X16" s="9" t="str">
        <f t="shared" si="6"/>
        <v>ดีมาก</v>
      </c>
    </row>
    <row r="17" spans="1:24" ht="23.25">
      <c r="A17" s="12" t="s">
        <v>131</v>
      </c>
      <c r="B17" s="11">
        <v>1049730147</v>
      </c>
      <c r="C17" s="11" t="s">
        <v>132</v>
      </c>
      <c r="D17" s="11" t="s">
        <v>146</v>
      </c>
      <c r="E17" s="11">
        <v>1</v>
      </c>
      <c r="F17" s="11">
        <v>14</v>
      </c>
      <c r="G17" s="11">
        <v>99</v>
      </c>
      <c r="H17" s="9">
        <v>5</v>
      </c>
      <c r="I17" s="9">
        <v>11</v>
      </c>
      <c r="J17" s="9">
        <v>17</v>
      </c>
      <c r="K17" s="9">
        <v>10</v>
      </c>
      <c r="L17" s="9">
        <v>2</v>
      </c>
      <c r="M17" s="9">
        <v>4</v>
      </c>
      <c r="N17" s="9">
        <v>4</v>
      </c>
      <c r="O17" s="9">
        <v>10</v>
      </c>
      <c r="P17" s="9">
        <v>7</v>
      </c>
      <c r="Q17" s="9">
        <f t="shared" si="0"/>
        <v>70</v>
      </c>
      <c r="R17" s="9">
        <f t="shared" si="1"/>
        <v>33</v>
      </c>
      <c r="S17" s="9">
        <f t="shared" si="2"/>
        <v>16</v>
      </c>
      <c r="T17" s="9">
        <f t="shared" si="3"/>
        <v>21</v>
      </c>
      <c r="U17" s="9" t="str">
        <f t="shared" si="4"/>
        <v>ดี</v>
      </c>
      <c r="V17" s="9" t="str">
        <f t="shared" si="5"/>
        <v>ดีมาก</v>
      </c>
      <c r="W17" s="9" t="str">
        <f t="shared" si="6"/>
        <v>ดี</v>
      </c>
      <c r="X17" s="9" t="str">
        <f t="shared" si="6"/>
        <v>ดี</v>
      </c>
    </row>
    <row r="18" spans="1:24" ht="23.25">
      <c r="A18" s="12" t="s">
        <v>131</v>
      </c>
      <c r="B18" s="11">
        <v>1049730147</v>
      </c>
      <c r="C18" s="11" t="s">
        <v>132</v>
      </c>
      <c r="D18" s="11" t="s">
        <v>147</v>
      </c>
      <c r="E18" s="11">
        <v>1</v>
      </c>
      <c r="F18" s="11">
        <v>15</v>
      </c>
      <c r="G18" s="11">
        <v>99</v>
      </c>
      <c r="H18" s="9">
        <v>7</v>
      </c>
      <c r="I18" s="9">
        <v>12</v>
      </c>
      <c r="J18" s="9">
        <v>18</v>
      </c>
      <c r="K18" s="9">
        <v>8</v>
      </c>
      <c r="L18" s="9">
        <v>4</v>
      </c>
      <c r="M18" s="9">
        <v>6</v>
      </c>
      <c r="N18" s="9">
        <v>8</v>
      </c>
      <c r="O18" s="9">
        <v>8</v>
      </c>
      <c r="P18" s="9">
        <v>8</v>
      </c>
      <c r="Q18" s="9">
        <f t="shared" si="0"/>
        <v>79</v>
      </c>
      <c r="R18" s="9">
        <f t="shared" si="1"/>
        <v>37</v>
      </c>
      <c r="S18" s="9">
        <f t="shared" si="2"/>
        <v>18</v>
      </c>
      <c r="T18" s="9">
        <f t="shared" si="3"/>
        <v>24</v>
      </c>
      <c r="U18" s="9" t="str">
        <f t="shared" si="4"/>
        <v>ดีมาก</v>
      </c>
      <c r="V18" s="9" t="str">
        <f t="shared" si="5"/>
        <v>ดีมาก</v>
      </c>
      <c r="W18" s="9" t="str">
        <f t="shared" si="6"/>
        <v>ดี</v>
      </c>
      <c r="X18" s="9" t="str">
        <f t="shared" si="6"/>
        <v>ดีมาก</v>
      </c>
    </row>
    <row r="19" spans="1:24" ht="23.25">
      <c r="A19" s="11" t="s">
        <v>131</v>
      </c>
      <c r="B19" s="11">
        <v>1049730147</v>
      </c>
      <c r="C19" s="11" t="s">
        <v>132</v>
      </c>
      <c r="D19" s="11" t="s">
        <v>148</v>
      </c>
      <c r="E19" s="11">
        <v>1</v>
      </c>
      <c r="F19" s="11">
        <v>16</v>
      </c>
      <c r="G19" s="11">
        <v>99</v>
      </c>
      <c r="H19" s="9">
        <v>6</v>
      </c>
      <c r="I19" s="9">
        <v>12</v>
      </c>
      <c r="J19" s="9">
        <v>17</v>
      </c>
      <c r="K19" s="9">
        <v>10</v>
      </c>
      <c r="L19" s="9">
        <v>8</v>
      </c>
      <c r="M19" s="9">
        <v>8</v>
      </c>
      <c r="N19" s="9">
        <v>4</v>
      </c>
      <c r="O19" s="9">
        <v>10</v>
      </c>
      <c r="P19" s="9">
        <v>4</v>
      </c>
      <c r="Q19" s="9">
        <f t="shared" si="0"/>
        <v>79</v>
      </c>
      <c r="R19" s="9">
        <f t="shared" si="1"/>
        <v>35</v>
      </c>
      <c r="S19" s="9">
        <f t="shared" si="2"/>
        <v>26</v>
      </c>
      <c r="T19" s="9">
        <f t="shared" si="3"/>
        <v>18</v>
      </c>
      <c r="U19" s="9" t="str">
        <f t="shared" si="4"/>
        <v>ดีมาก</v>
      </c>
      <c r="V19" s="9" t="str">
        <f t="shared" si="5"/>
        <v>ดีมาก</v>
      </c>
      <c r="W19" s="9" t="str">
        <f t="shared" si="6"/>
        <v>ดีมาก</v>
      </c>
      <c r="X19" s="9" t="str">
        <f t="shared" si="6"/>
        <v>ดี</v>
      </c>
    </row>
    <row r="20" spans="1:24" ht="23.25">
      <c r="A20" s="11" t="s">
        <v>131</v>
      </c>
      <c r="B20" s="11">
        <v>1049730147</v>
      </c>
      <c r="C20" s="11" t="s">
        <v>132</v>
      </c>
      <c r="D20" s="11" t="s">
        <v>149</v>
      </c>
      <c r="E20" s="11">
        <v>1</v>
      </c>
      <c r="F20" s="11">
        <v>17</v>
      </c>
      <c r="G20" s="11">
        <v>99</v>
      </c>
      <c r="H20" s="9">
        <v>7</v>
      </c>
      <c r="I20" s="9">
        <v>11</v>
      </c>
      <c r="J20" s="9">
        <v>17</v>
      </c>
      <c r="K20" s="9">
        <v>10</v>
      </c>
      <c r="L20" s="9">
        <v>6</v>
      </c>
      <c r="M20" s="9">
        <v>4</v>
      </c>
      <c r="N20" s="9">
        <v>7</v>
      </c>
      <c r="O20" s="9">
        <v>10</v>
      </c>
      <c r="P20" s="9">
        <v>9</v>
      </c>
      <c r="Q20" s="9">
        <f t="shared" si="0"/>
        <v>81</v>
      </c>
      <c r="R20" s="9">
        <f t="shared" si="1"/>
        <v>35</v>
      </c>
      <c r="S20" s="9">
        <f t="shared" si="2"/>
        <v>20</v>
      </c>
      <c r="T20" s="9">
        <f t="shared" si="3"/>
        <v>26</v>
      </c>
      <c r="U20" s="9" t="str">
        <f t="shared" si="4"/>
        <v>ดีมาก</v>
      </c>
      <c r="V20" s="9" t="str">
        <f t="shared" si="5"/>
        <v>ดีมาก</v>
      </c>
      <c r="W20" s="9" t="str">
        <f t="shared" si="6"/>
        <v>ดี</v>
      </c>
      <c r="X20" s="9" t="str">
        <f t="shared" si="6"/>
        <v>ดีมาก</v>
      </c>
    </row>
    <row r="21" spans="1:24" ht="23.25">
      <c r="A21" s="11" t="s">
        <v>131</v>
      </c>
      <c r="B21" s="11">
        <v>1049730147</v>
      </c>
      <c r="C21" s="11" t="s">
        <v>132</v>
      </c>
      <c r="D21" s="11" t="s">
        <v>150</v>
      </c>
      <c r="E21" s="11">
        <v>1</v>
      </c>
      <c r="F21" s="11">
        <v>18</v>
      </c>
      <c r="G21" s="11">
        <v>99</v>
      </c>
      <c r="H21" s="9">
        <v>9</v>
      </c>
      <c r="I21" s="9">
        <v>12</v>
      </c>
      <c r="J21" s="9">
        <v>18</v>
      </c>
      <c r="K21" s="9">
        <v>10</v>
      </c>
      <c r="L21" s="9">
        <v>10</v>
      </c>
      <c r="M21" s="9">
        <v>6</v>
      </c>
      <c r="N21" s="9">
        <v>8</v>
      </c>
      <c r="O21" s="9">
        <v>10</v>
      </c>
      <c r="P21" s="9">
        <v>10</v>
      </c>
      <c r="Q21" s="9">
        <f t="shared" si="0"/>
        <v>93</v>
      </c>
      <c r="R21" s="9">
        <f t="shared" si="1"/>
        <v>39</v>
      </c>
      <c r="S21" s="9">
        <f t="shared" si="2"/>
        <v>26</v>
      </c>
      <c r="T21" s="9">
        <f t="shared" si="3"/>
        <v>28</v>
      </c>
      <c r="U21" s="9" t="str">
        <f t="shared" si="4"/>
        <v>ดีมาก</v>
      </c>
      <c r="V21" s="9" t="str">
        <f t="shared" si="5"/>
        <v>ดีมาก</v>
      </c>
      <c r="W21" s="9" t="str">
        <f t="shared" si="6"/>
        <v>ดีมาก</v>
      </c>
      <c r="X21" s="9" t="str">
        <f t="shared" si="6"/>
        <v>ดีมาก</v>
      </c>
    </row>
    <row r="22" spans="1:24" ht="23.25">
      <c r="A22" s="12" t="s">
        <v>131</v>
      </c>
      <c r="B22" s="11">
        <v>1049730147</v>
      </c>
      <c r="C22" s="11" t="s">
        <v>132</v>
      </c>
      <c r="D22" s="11" t="s">
        <v>151</v>
      </c>
      <c r="E22" s="11">
        <v>1</v>
      </c>
      <c r="F22" s="11">
        <v>19</v>
      </c>
      <c r="G22" s="11">
        <v>99</v>
      </c>
      <c r="H22" s="9">
        <v>6</v>
      </c>
      <c r="I22" s="9">
        <v>11</v>
      </c>
      <c r="J22" s="9">
        <v>17</v>
      </c>
      <c r="K22" s="9">
        <v>9</v>
      </c>
      <c r="L22" s="9">
        <v>6</v>
      </c>
      <c r="M22" s="9">
        <v>6</v>
      </c>
      <c r="N22" s="9">
        <v>4</v>
      </c>
      <c r="O22" s="9">
        <v>10</v>
      </c>
      <c r="P22" s="9">
        <v>8</v>
      </c>
      <c r="Q22" s="9">
        <f t="shared" si="0"/>
        <v>77</v>
      </c>
      <c r="R22" s="9">
        <f t="shared" si="1"/>
        <v>34</v>
      </c>
      <c r="S22" s="9">
        <f t="shared" si="2"/>
        <v>21</v>
      </c>
      <c r="T22" s="9">
        <f t="shared" si="3"/>
        <v>22</v>
      </c>
      <c r="U22" s="9" t="str">
        <f t="shared" si="4"/>
        <v>ดีมาก</v>
      </c>
      <c r="V22" s="9" t="str">
        <f t="shared" si="5"/>
        <v>ดีมาก</v>
      </c>
      <c r="W22" s="9" t="str">
        <f t="shared" si="6"/>
        <v>ดี</v>
      </c>
      <c r="X22" s="9" t="str">
        <f t="shared" si="6"/>
        <v>ดี</v>
      </c>
    </row>
    <row r="23" spans="1:24" ht="23.25">
      <c r="A23" s="12" t="s">
        <v>131</v>
      </c>
      <c r="B23" s="11">
        <v>1049730147</v>
      </c>
      <c r="C23" s="11" t="s">
        <v>132</v>
      </c>
      <c r="D23" s="11" t="s">
        <v>152</v>
      </c>
      <c r="E23" s="11">
        <v>1</v>
      </c>
      <c r="F23" s="11">
        <v>20</v>
      </c>
      <c r="G23" s="11">
        <v>99</v>
      </c>
      <c r="H23" s="9">
        <v>7</v>
      </c>
      <c r="I23" s="9">
        <v>12</v>
      </c>
      <c r="J23" s="9">
        <v>17</v>
      </c>
      <c r="K23" s="9">
        <v>7</v>
      </c>
      <c r="L23" s="9">
        <v>10</v>
      </c>
      <c r="M23" s="9">
        <v>6</v>
      </c>
      <c r="N23" s="9">
        <v>4</v>
      </c>
      <c r="O23" s="9">
        <v>10</v>
      </c>
      <c r="P23" s="9">
        <v>8</v>
      </c>
      <c r="Q23" s="9">
        <f t="shared" si="0"/>
        <v>81</v>
      </c>
      <c r="R23" s="9">
        <f t="shared" si="1"/>
        <v>36</v>
      </c>
      <c r="S23" s="9">
        <f t="shared" si="2"/>
        <v>23</v>
      </c>
      <c r="T23" s="9">
        <f t="shared" si="3"/>
        <v>22</v>
      </c>
      <c r="U23" s="9" t="str">
        <f t="shared" si="4"/>
        <v>ดีมาก</v>
      </c>
      <c r="V23" s="9" t="str">
        <f t="shared" si="5"/>
        <v>ดีมาก</v>
      </c>
      <c r="W23" s="9" t="str">
        <f t="shared" si="6"/>
        <v>ดีมาก</v>
      </c>
      <c r="X23" s="9" t="str">
        <f t="shared" si="6"/>
        <v>ดี</v>
      </c>
    </row>
    <row r="25" ht="14.25">
      <c r="A25" s="36" t="s">
        <v>221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hyperlinks>
    <hyperlink ref="A25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G1">
      <selection activeCell="Q4" sqref="Q4"/>
    </sheetView>
  </sheetViews>
  <sheetFormatPr defaultColWidth="9.140625" defaultRowHeight="15"/>
  <cols>
    <col min="1" max="1" width="13.8515625" style="0" customWidth="1"/>
    <col min="2" max="2" width="15.851562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4" t="s">
        <v>0</v>
      </c>
      <c r="I2" s="24" t="s">
        <v>1</v>
      </c>
      <c r="J2" s="10" t="s">
        <v>28</v>
      </c>
      <c r="K2" s="24" t="s">
        <v>0</v>
      </c>
      <c r="L2" s="24" t="s">
        <v>1</v>
      </c>
      <c r="M2" s="24" t="s">
        <v>2</v>
      </c>
      <c r="N2" s="24" t="s">
        <v>0</v>
      </c>
      <c r="O2" s="24" t="s">
        <v>29</v>
      </c>
      <c r="P2" s="24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27">
        <v>1049730140</v>
      </c>
      <c r="C4" s="18" t="s">
        <v>153</v>
      </c>
      <c r="D4" s="18" t="s">
        <v>154</v>
      </c>
      <c r="E4" s="24">
        <v>1</v>
      </c>
      <c r="F4" s="24">
        <v>1</v>
      </c>
      <c r="G4" s="24" t="s">
        <v>155</v>
      </c>
      <c r="H4" s="24">
        <v>8</v>
      </c>
      <c r="I4" s="24">
        <v>10</v>
      </c>
      <c r="J4" s="24">
        <v>16</v>
      </c>
      <c r="K4" s="24">
        <v>10</v>
      </c>
      <c r="L4" s="24">
        <v>2</v>
      </c>
      <c r="M4" s="24">
        <v>4</v>
      </c>
      <c r="N4" s="24">
        <v>9</v>
      </c>
      <c r="O4" s="24">
        <v>10</v>
      </c>
      <c r="P4" s="24">
        <v>10</v>
      </c>
      <c r="Q4" s="24">
        <f aca="true" t="shared" si="0" ref="Q4:Q23">SUM(H4:P4)</f>
        <v>79</v>
      </c>
      <c r="R4" s="24">
        <f>(H4+I4+J4)</f>
        <v>34</v>
      </c>
      <c r="S4" s="24">
        <f>(K4+L4+M4)</f>
        <v>16</v>
      </c>
      <c r="T4" s="24">
        <f>(N4+O4+P4)</f>
        <v>29</v>
      </c>
      <c r="U4" s="24" t="str">
        <f>IF(Q4&lt;25,"ปรับปรุง",IF(Q4&lt;50,"พอใช้",IF(Q4&lt;75,"ดี",IF(Q4&gt;=75,"ดีมาก"))))</f>
        <v>ดีมาก</v>
      </c>
      <c r="V4" s="24" t="str">
        <f>IF(R4&lt;10,"ปรับปรุง",IF(R4&lt;20,"พอใช้",IF(R4&lt;30,"ดี",IF(R4&gt;=30,"ดีมาก"))))</f>
        <v>ดีมาก</v>
      </c>
      <c r="W4" s="24" t="str">
        <f>IF(S4&lt;7.5,"ปรับปรุง",IF(S4&lt;15,"พอใช้",IF(S4&lt;22.5,"ดี",IF(S4&gt;=22.5,"ดีมาก"))))</f>
        <v>ดี</v>
      </c>
      <c r="X4" s="24" t="str">
        <f>IF(T4&lt;7.5,"ปรับปรุง",IF(T4&lt;15,"พอใช้",IF(T4&lt;22.5,"ดี",IF(T4&gt;=22.5,"ดีมาก"))))</f>
        <v>ดีมาก</v>
      </c>
    </row>
    <row r="5" spans="1:24" ht="23.25">
      <c r="A5" s="18" t="s">
        <v>48</v>
      </c>
      <c r="B5" s="27">
        <v>1049730140</v>
      </c>
      <c r="C5" s="18" t="s">
        <v>153</v>
      </c>
      <c r="D5" s="18" t="s">
        <v>156</v>
      </c>
      <c r="E5" s="24">
        <v>1</v>
      </c>
      <c r="F5" s="24">
        <v>2</v>
      </c>
      <c r="G5" s="24" t="s">
        <v>157</v>
      </c>
      <c r="H5" s="24">
        <v>8.5</v>
      </c>
      <c r="I5" s="24">
        <v>11</v>
      </c>
      <c r="J5" s="24">
        <v>16</v>
      </c>
      <c r="K5" s="24">
        <v>10</v>
      </c>
      <c r="L5" s="24">
        <v>8</v>
      </c>
      <c r="M5" s="24">
        <v>6</v>
      </c>
      <c r="N5" s="24">
        <v>6</v>
      </c>
      <c r="O5" s="24">
        <v>8</v>
      </c>
      <c r="P5" s="24">
        <v>8</v>
      </c>
      <c r="Q5" s="24">
        <f t="shared" si="0"/>
        <v>81.5</v>
      </c>
      <c r="R5" s="24">
        <f aca="true" t="shared" si="1" ref="R5:R23">(H5+I5+J5)</f>
        <v>35.5</v>
      </c>
      <c r="S5" s="24">
        <f aca="true" t="shared" si="2" ref="S5:S23">(K5+L5+M5)</f>
        <v>24</v>
      </c>
      <c r="T5" s="24">
        <f aca="true" t="shared" si="3" ref="T5:T23">(N5+O5+P5)</f>
        <v>22</v>
      </c>
      <c r="U5" s="24" t="str">
        <f aca="true" t="shared" si="4" ref="U5:U23">IF(Q5&lt;25,"ปรับปรุง",IF(Q5&lt;50,"พอใช้",IF(Q5&lt;75,"ดี",IF(Q5&gt;=75,"ดีมาก"))))</f>
        <v>ดีมาก</v>
      </c>
      <c r="V5" s="24" t="str">
        <f aca="true" t="shared" si="5" ref="V5:V23">IF(R5&lt;10,"ปรับปรุง",IF(R5&lt;20,"พอใช้",IF(R5&lt;30,"ดี",IF(R5&gt;=30,"ดีมาก"))))</f>
        <v>ดีมาก</v>
      </c>
      <c r="W5" s="24" t="str">
        <f aca="true" t="shared" si="6" ref="W5:X23">IF(S5&lt;7.5,"ปรับปรุง",IF(S5&lt;15,"พอใช้",IF(S5&lt;22.5,"ดี",IF(S5&gt;=22.5,"ดีมาก"))))</f>
        <v>ดีมาก</v>
      </c>
      <c r="X5" s="24" t="str">
        <f t="shared" si="6"/>
        <v>ดี</v>
      </c>
    </row>
    <row r="6" spans="1:24" ht="23.25">
      <c r="A6" s="18" t="s">
        <v>48</v>
      </c>
      <c r="B6" s="27">
        <v>1049730140</v>
      </c>
      <c r="C6" s="18" t="s">
        <v>153</v>
      </c>
      <c r="D6" s="18" t="s">
        <v>156</v>
      </c>
      <c r="E6" s="24">
        <v>1</v>
      </c>
      <c r="F6" s="24">
        <v>3</v>
      </c>
      <c r="G6" s="24" t="s">
        <v>157</v>
      </c>
      <c r="H6" s="24">
        <v>7.5</v>
      </c>
      <c r="I6" s="24">
        <v>10</v>
      </c>
      <c r="J6" s="24">
        <v>14</v>
      </c>
      <c r="K6" s="24">
        <v>8.5</v>
      </c>
      <c r="L6" s="24">
        <v>6</v>
      </c>
      <c r="M6" s="24">
        <v>4</v>
      </c>
      <c r="N6" s="24">
        <v>7</v>
      </c>
      <c r="O6" s="24">
        <v>10</v>
      </c>
      <c r="P6" s="24">
        <v>10</v>
      </c>
      <c r="Q6" s="24">
        <f t="shared" si="0"/>
        <v>77</v>
      </c>
      <c r="R6" s="24">
        <f t="shared" si="1"/>
        <v>31.5</v>
      </c>
      <c r="S6" s="24">
        <f t="shared" si="2"/>
        <v>18.5</v>
      </c>
      <c r="T6" s="24">
        <f t="shared" si="3"/>
        <v>27</v>
      </c>
      <c r="U6" s="24" t="str">
        <f t="shared" si="4"/>
        <v>ดีมาก</v>
      </c>
      <c r="V6" s="24" t="str">
        <f t="shared" si="5"/>
        <v>ดีมาก</v>
      </c>
      <c r="W6" s="24" t="str">
        <f t="shared" si="6"/>
        <v>ดี</v>
      </c>
      <c r="X6" s="24" t="str">
        <f t="shared" si="6"/>
        <v>ดีมาก</v>
      </c>
    </row>
    <row r="7" spans="1:24" ht="23.25">
      <c r="A7" s="18" t="s">
        <v>48</v>
      </c>
      <c r="B7" s="27">
        <v>1049730140</v>
      </c>
      <c r="C7" s="18" t="s">
        <v>153</v>
      </c>
      <c r="D7" s="18" t="s">
        <v>158</v>
      </c>
      <c r="E7" s="24">
        <v>1</v>
      </c>
      <c r="F7" s="24">
        <v>4</v>
      </c>
      <c r="G7" s="24" t="s">
        <v>157</v>
      </c>
      <c r="H7" s="24">
        <v>4</v>
      </c>
      <c r="I7" s="24">
        <v>4</v>
      </c>
      <c r="J7" s="24">
        <v>6</v>
      </c>
      <c r="K7" s="24">
        <v>5</v>
      </c>
      <c r="L7" s="24">
        <v>4</v>
      </c>
      <c r="M7" s="24">
        <v>4</v>
      </c>
      <c r="N7" s="24">
        <v>1</v>
      </c>
      <c r="O7" s="24">
        <v>8</v>
      </c>
      <c r="P7" s="24">
        <v>8</v>
      </c>
      <c r="Q7" s="24">
        <f t="shared" si="0"/>
        <v>44</v>
      </c>
      <c r="R7" s="24">
        <f t="shared" si="1"/>
        <v>14</v>
      </c>
      <c r="S7" s="24">
        <f t="shared" si="2"/>
        <v>13</v>
      </c>
      <c r="T7" s="24">
        <f t="shared" si="3"/>
        <v>17</v>
      </c>
      <c r="U7" s="24" t="str">
        <f t="shared" si="4"/>
        <v>พอใช้</v>
      </c>
      <c r="V7" s="24" t="str">
        <f t="shared" si="5"/>
        <v>พอใช้</v>
      </c>
      <c r="W7" s="24" t="str">
        <f t="shared" si="6"/>
        <v>พอใช้</v>
      </c>
      <c r="X7" s="24" t="str">
        <f t="shared" si="6"/>
        <v>ดี</v>
      </c>
    </row>
    <row r="8" spans="1:24" ht="23.25">
      <c r="A8" s="18" t="s">
        <v>48</v>
      </c>
      <c r="B8" s="27">
        <v>1049730140</v>
      </c>
      <c r="C8" s="18" t="s">
        <v>153</v>
      </c>
      <c r="D8" s="18" t="s">
        <v>159</v>
      </c>
      <c r="E8" s="24">
        <v>1</v>
      </c>
      <c r="F8" s="24">
        <v>5</v>
      </c>
      <c r="G8" s="24">
        <v>99</v>
      </c>
      <c r="H8" s="24">
        <v>9</v>
      </c>
      <c r="I8" s="24">
        <v>10</v>
      </c>
      <c r="J8" s="24">
        <v>15</v>
      </c>
      <c r="K8" s="24">
        <v>8.5</v>
      </c>
      <c r="L8" s="24">
        <v>2</v>
      </c>
      <c r="M8" s="24">
        <v>2</v>
      </c>
      <c r="N8" s="24">
        <v>8</v>
      </c>
      <c r="O8" s="24">
        <v>5</v>
      </c>
      <c r="P8" s="24">
        <v>8</v>
      </c>
      <c r="Q8" s="24">
        <f t="shared" si="0"/>
        <v>67.5</v>
      </c>
      <c r="R8" s="24">
        <f t="shared" si="1"/>
        <v>34</v>
      </c>
      <c r="S8" s="24">
        <f t="shared" si="2"/>
        <v>12.5</v>
      </c>
      <c r="T8" s="24">
        <f t="shared" si="3"/>
        <v>21</v>
      </c>
      <c r="U8" s="24" t="str">
        <f t="shared" si="4"/>
        <v>ดี</v>
      </c>
      <c r="V8" s="24" t="str">
        <f t="shared" si="5"/>
        <v>ดีมาก</v>
      </c>
      <c r="W8" s="24" t="str">
        <f t="shared" si="6"/>
        <v>พอใช้</v>
      </c>
      <c r="X8" s="24" t="str">
        <f t="shared" si="6"/>
        <v>ดี</v>
      </c>
    </row>
    <row r="9" spans="1:24" ht="23.25">
      <c r="A9" s="18" t="s">
        <v>48</v>
      </c>
      <c r="B9" s="27">
        <v>1049730140</v>
      </c>
      <c r="C9" s="18" t="s">
        <v>153</v>
      </c>
      <c r="D9" s="18" t="s">
        <v>160</v>
      </c>
      <c r="E9" s="24">
        <v>1</v>
      </c>
      <c r="F9" s="24">
        <v>6</v>
      </c>
      <c r="G9" s="24">
        <v>99</v>
      </c>
      <c r="H9" s="24">
        <v>8</v>
      </c>
      <c r="I9" s="24">
        <v>11</v>
      </c>
      <c r="J9" s="24">
        <v>16</v>
      </c>
      <c r="K9" s="24">
        <v>6</v>
      </c>
      <c r="L9" s="24">
        <v>4</v>
      </c>
      <c r="M9" s="24">
        <v>6</v>
      </c>
      <c r="N9" s="24">
        <v>8</v>
      </c>
      <c r="O9" s="24">
        <v>10</v>
      </c>
      <c r="P9" s="24">
        <v>10</v>
      </c>
      <c r="Q9" s="24">
        <f t="shared" si="0"/>
        <v>79</v>
      </c>
      <c r="R9" s="24">
        <f t="shared" si="1"/>
        <v>35</v>
      </c>
      <c r="S9" s="24">
        <f t="shared" si="2"/>
        <v>16</v>
      </c>
      <c r="T9" s="24">
        <f t="shared" si="3"/>
        <v>28</v>
      </c>
      <c r="U9" s="24" t="str">
        <f t="shared" si="4"/>
        <v>ดีมาก</v>
      </c>
      <c r="V9" s="24" t="str">
        <f t="shared" si="5"/>
        <v>ดีมาก</v>
      </c>
      <c r="W9" s="24" t="str">
        <f t="shared" si="6"/>
        <v>ดี</v>
      </c>
      <c r="X9" s="24" t="str">
        <f t="shared" si="6"/>
        <v>ดีมาก</v>
      </c>
    </row>
    <row r="10" spans="1:24" ht="23.25">
      <c r="A10" s="18" t="s">
        <v>48</v>
      </c>
      <c r="B10" s="27">
        <v>1049730140</v>
      </c>
      <c r="C10" s="18" t="s">
        <v>153</v>
      </c>
      <c r="D10" s="18" t="s">
        <v>161</v>
      </c>
      <c r="E10" s="24">
        <v>1</v>
      </c>
      <c r="F10" s="24">
        <v>7</v>
      </c>
      <c r="G10" s="24">
        <v>99</v>
      </c>
      <c r="H10" s="24">
        <v>7</v>
      </c>
      <c r="I10" s="24">
        <v>11</v>
      </c>
      <c r="J10" s="24">
        <v>14</v>
      </c>
      <c r="K10" s="24">
        <v>10</v>
      </c>
      <c r="L10" s="24">
        <v>6</v>
      </c>
      <c r="M10" s="24">
        <v>4</v>
      </c>
      <c r="N10" s="24">
        <v>8</v>
      </c>
      <c r="O10" s="24">
        <v>10</v>
      </c>
      <c r="P10" s="24">
        <v>10</v>
      </c>
      <c r="Q10" s="24">
        <f t="shared" si="0"/>
        <v>80</v>
      </c>
      <c r="R10" s="24">
        <f t="shared" si="1"/>
        <v>32</v>
      </c>
      <c r="S10" s="24">
        <f t="shared" si="2"/>
        <v>20</v>
      </c>
      <c r="T10" s="24">
        <f t="shared" si="3"/>
        <v>28</v>
      </c>
      <c r="U10" s="24" t="str">
        <f t="shared" si="4"/>
        <v>ดีมาก</v>
      </c>
      <c r="V10" s="24" t="str">
        <f t="shared" si="5"/>
        <v>ดีมาก</v>
      </c>
      <c r="W10" s="24" t="str">
        <f t="shared" si="6"/>
        <v>ดี</v>
      </c>
      <c r="X10" s="24" t="str">
        <f t="shared" si="6"/>
        <v>ดีมาก</v>
      </c>
    </row>
    <row r="11" spans="1:24" ht="23.25">
      <c r="A11" s="18" t="s">
        <v>48</v>
      </c>
      <c r="B11" s="27">
        <v>1049730140</v>
      </c>
      <c r="C11" s="18" t="s">
        <v>153</v>
      </c>
      <c r="D11" s="18" t="s">
        <v>162</v>
      </c>
      <c r="E11" s="24">
        <v>1</v>
      </c>
      <c r="F11" s="24">
        <v>8</v>
      </c>
      <c r="G11" s="24">
        <v>99</v>
      </c>
      <c r="H11" s="24">
        <v>6</v>
      </c>
      <c r="I11" s="24">
        <v>4</v>
      </c>
      <c r="J11" s="24">
        <v>7.5</v>
      </c>
      <c r="K11" s="24">
        <v>6</v>
      </c>
      <c r="L11" s="24">
        <v>4</v>
      </c>
      <c r="M11" s="24">
        <v>4</v>
      </c>
      <c r="N11" s="24">
        <v>2</v>
      </c>
      <c r="O11" s="24">
        <v>6</v>
      </c>
      <c r="P11" s="24">
        <v>2</v>
      </c>
      <c r="Q11" s="24">
        <f t="shared" si="0"/>
        <v>41.5</v>
      </c>
      <c r="R11" s="24">
        <f t="shared" si="1"/>
        <v>17.5</v>
      </c>
      <c r="S11" s="24">
        <f t="shared" si="2"/>
        <v>14</v>
      </c>
      <c r="T11" s="24">
        <f t="shared" si="3"/>
        <v>10</v>
      </c>
      <c r="U11" s="24" t="str">
        <f t="shared" si="4"/>
        <v>พอใช้</v>
      </c>
      <c r="V11" s="24" t="str">
        <f t="shared" si="5"/>
        <v>พอใช้</v>
      </c>
      <c r="W11" s="24" t="str">
        <f t="shared" si="6"/>
        <v>พอใช้</v>
      </c>
      <c r="X11" s="24" t="str">
        <f t="shared" si="6"/>
        <v>พอใช้</v>
      </c>
    </row>
    <row r="12" spans="1:24" ht="23.25">
      <c r="A12" s="18" t="s">
        <v>48</v>
      </c>
      <c r="B12" s="27">
        <v>1049730140</v>
      </c>
      <c r="C12" s="18" t="s">
        <v>153</v>
      </c>
      <c r="D12" s="18" t="s">
        <v>163</v>
      </c>
      <c r="E12" s="24">
        <v>1</v>
      </c>
      <c r="F12" s="24">
        <v>9</v>
      </c>
      <c r="G12" s="24">
        <v>99</v>
      </c>
      <c r="H12" s="24">
        <v>7</v>
      </c>
      <c r="I12" s="24">
        <v>9</v>
      </c>
      <c r="J12" s="24">
        <v>13</v>
      </c>
      <c r="K12" s="24">
        <v>9</v>
      </c>
      <c r="L12" s="24">
        <v>2</v>
      </c>
      <c r="M12" s="24">
        <v>2</v>
      </c>
      <c r="N12" s="24">
        <v>9.5</v>
      </c>
      <c r="O12" s="24">
        <v>10</v>
      </c>
      <c r="P12" s="24">
        <v>10</v>
      </c>
      <c r="Q12" s="24">
        <f t="shared" si="0"/>
        <v>71.5</v>
      </c>
      <c r="R12" s="24">
        <f t="shared" si="1"/>
        <v>29</v>
      </c>
      <c r="S12" s="24">
        <f t="shared" si="2"/>
        <v>13</v>
      </c>
      <c r="T12" s="24">
        <f t="shared" si="3"/>
        <v>29.5</v>
      </c>
      <c r="U12" s="24" t="str">
        <f t="shared" si="4"/>
        <v>ดี</v>
      </c>
      <c r="V12" s="24" t="str">
        <f t="shared" si="5"/>
        <v>ดี</v>
      </c>
      <c r="W12" s="24" t="str">
        <f t="shared" si="6"/>
        <v>พอใช้</v>
      </c>
      <c r="X12" s="24" t="str">
        <f t="shared" si="6"/>
        <v>ดีมาก</v>
      </c>
    </row>
    <row r="13" spans="1:24" ht="23.25">
      <c r="A13" s="18" t="s">
        <v>48</v>
      </c>
      <c r="B13" s="27">
        <v>1049730140</v>
      </c>
      <c r="C13" s="18" t="s">
        <v>153</v>
      </c>
      <c r="D13" s="18" t="s">
        <v>164</v>
      </c>
      <c r="E13" s="24">
        <v>1</v>
      </c>
      <c r="F13" s="24">
        <v>10</v>
      </c>
      <c r="G13" s="24">
        <v>99</v>
      </c>
      <c r="H13" s="24">
        <v>6</v>
      </c>
      <c r="I13" s="24">
        <v>7</v>
      </c>
      <c r="J13" s="24">
        <v>7</v>
      </c>
      <c r="K13" s="24">
        <v>4</v>
      </c>
      <c r="L13" s="24">
        <v>4</v>
      </c>
      <c r="M13" s="24">
        <v>4</v>
      </c>
      <c r="N13" s="24">
        <v>5</v>
      </c>
      <c r="O13" s="24">
        <v>6</v>
      </c>
      <c r="P13" s="24">
        <v>6</v>
      </c>
      <c r="Q13" s="24">
        <f t="shared" si="0"/>
        <v>49</v>
      </c>
      <c r="R13" s="24">
        <f t="shared" si="1"/>
        <v>20</v>
      </c>
      <c r="S13" s="24">
        <f t="shared" si="2"/>
        <v>12</v>
      </c>
      <c r="T13" s="24">
        <f t="shared" si="3"/>
        <v>17</v>
      </c>
      <c r="U13" s="24" t="str">
        <f t="shared" si="4"/>
        <v>พอใช้</v>
      </c>
      <c r="V13" s="24" t="str">
        <f t="shared" si="5"/>
        <v>ดี</v>
      </c>
      <c r="W13" s="24" t="str">
        <f t="shared" si="6"/>
        <v>พอใช้</v>
      </c>
      <c r="X13" s="24" t="str">
        <f t="shared" si="6"/>
        <v>ดี</v>
      </c>
    </row>
    <row r="14" spans="1:24" ht="23.25">
      <c r="A14" s="18" t="s">
        <v>48</v>
      </c>
      <c r="B14" s="27">
        <v>1049730140</v>
      </c>
      <c r="C14" s="18" t="s">
        <v>153</v>
      </c>
      <c r="D14" s="18" t="s">
        <v>165</v>
      </c>
      <c r="E14" s="24">
        <v>1</v>
      </c>
      <c r="F14" s="24">
        <v>11</v>
      </c>
      <c r="G14" s="24">
        <v>99</v>
      </c>
      <c r="H14" s="24">
        <v>10</v>
      </c>
      <c r="I14" s="24">
        <v>12</v>
      </c>
      <c r="J14" s="24">
        <v>17</v>
      </c>
      <c r="K14" s="24">
        <v>10</v>
      </c>
      <c r="L14" s="24">
        <v>12</v>
      </c>
      <c r="M14" s="24">
        <v>6</v>
      </c>
      <c r="N14" s="24">
        <v>10</v>
      </c>
      <c r="O14" s="24">
        <v>10</v>
      </c>
      <c r="P14" s="24">
        <v>10</v>
      </c>
      <c r="Q14" s="24">
        <f t="shared" si="0"/>
        <v>97</v>
      </c>
      <c r="R14" s="24">
        <f t="shared" si="1"/>
        <v>39</v>
      </c>
      <c r="S14" s="24">
        <f t="shared" si="2"/>
        <v>28</v>
      </c>
      <c r="T14" s="24">
        <f t="shared" si="3"/>
        <v>30</v>
      </c>
      <c r="U14" s="24" t="str">
        <f t="shared" si="4"/>
        <v>ดีมาก</v>
      </c>
      <c r="V14" s="24" t="str">
        <f t="shared" si="5"/>
        <v>ดีมาก</v>
      </c>
      <c r="W14" s="24" t="str">
        <f t="shared" si="6"/>
        <v>ดีมาก</v>
      </c>
      <c r="X14" s="24" t="str">
        <f t="shared" si="6"/>
        <v>ดีมาก</v>
      </c>
    </row>
    <row r="15" spans="1:24" ht="23.25">
      <c r="A15" s="18" t="s">
        <v>48</v>
      </c>
      <c r="B15" s="27">
        <v>1049730140</v>
      </c>
      <c r="C15" s="18" t="s">
        <v>153</v>
      </c>
      <c r="D15" s="18" t="s">
        <v>166</v>
      </c>
      <c r="E15" s="24">
        <v>1</v>
      </c>
      <c r="F15" s="24">
        <v>12</v>
      </c>
      <c r="G15" s="24">
        <v>99</v>
      </c>
      <c r="H15" s="24">
        <v>9</v>
      </c>
      <c r="I15" s="24">
        <v>11</v>
      </c>
      <c r="J15" s="24">
        <v>16</v>
      </c>
      <c r="K15" s="24">
        <v>10</v>
      </c>
      <c r="L15" s="24">
        <v>2</v>
      </c>
      <c r="M15" s="24">
        <v>4</v>
      </c>
      <c r="N15" s="24">
        <v>9.5</v>
      </c>
      <c r="O15" s="24">
        <v>10</v>
      </c>
      <c r="P15" s="24">
        <v>10</v>
      </c>
      <c r="Q15" s="24">
        <f t="shared" si="0"/>
        <v>81.5</v>
      </c>
      <c r="R15" s="24">
        <f t="shared" si="1"/>
        <v>36</v>
      </c>
      <c r="S15" s="24">
        <f t="shared" si="2"/>
        <v>16</v>
      </c>
      <c r="T15" s="24">
        <f t="shared" si="3"/>
        <v>29.5</v>
      </c>
      <c r="U15" s="24" t="str">
        <f t="shared" si="4"/>
        <v>ดีมาก</v>
      </c>
      <c r="V15" s="24" t="str">
        <f t="shared" si="5"/>
        <v>ดีมาก</v>
      </c>
      <c r="W15" s="24" t="str">
        <f t="shared" si="6"/>
        <v>ดี</v>
      </c>
      <c r="X15" s="24" t="str">
        <f t="shared" si="6"/>
        <v>ดีมาก</v>
      </c>
    </row>
    <row r="16" spans="1:24" ht="23.25">
      <c r="A16" s="18" t="s">
        <v>48</v>
      </c>
      <c r="B16" s="27">
        <v>1049730140</v>
      </c>
      <c r="C16" s="18" t="s">
        <v>153</v>
      </c>
      <c r="D16" s="18" t="s">
        <v>167</v>
      </c>
      <c r="E16" s="24">
        <v>1</v>
      </c>
      <c r="F16" s="24">
        <v>13</v>
      </c>
      <c r="G16" s="24">
        <v>99</v>
      </c>
      <c r="H16" s="24">
        <v>9.5</v>
      </c>
      <c r="I16" s="24">
        <v>12</v>
      </c>
      <c r="J16" s="24">
        <v>17</v>
      </c>
      <c r="K16" s="24">
        <v>10</v>
      </c>
      <c r="L16" s="24">
        <v>4</v>
      </c>
      <c r="M16" s="24">
        <v>6</v>
      </c>
      <c r="N16" s="24">
        <v>10</v>
      </c>
      <c r="O16" s="24">
        <v>10</v>
      </c>
      <c r="P16" s="24">
        <v>10</v>
      </c>
      <c r="Q16" s="24">
        <f t="shared" si="0"/>
        <v>88.5</v>
      </c>
      <c r="R16" s="24">
        <f t="shared" si="1"/>
        <v>38.5</v>
      </c>
      <c r="S16" s="24">
        <f t="shared" si="2"/>
        <v>20</v>
      </c>
      <c r="T16" s="24">
        <f t="shared" si="3"/>
        <v>30</v>
      </c>
      <c r="U16" s="24" t="str">
        <f t="shared" si="4"/>
        <v>ดีมาก</v>
      </c>
      <c r="V16" s="24" t="str">
        <f t="shared" si="5"/>
        <v>ดีมาก</v>
      </c>
      <c r="W16" s="24" t="str">
        <f t="shared" si="6"/>
        <v>ดี</v>
      </c>
      <c r="X16" s="24" t="str">
        <f t="shared" si="6"/>
        <v>ดีมาก</v>
      </c>
    </row>
    <row r="17" spans="1:24" ht="23.25">
      <c r="A17" s="18" t="s">
        <v>48</v>
      </c>
      <c r="B17" s="27">
        <v>1049730140</v>
      </c>
      <c r="C17" s="18" t="s">
        <v>153</v>
      </c>
      <c r="D17" s="18" t="s">
        <v>168</v>
      </c>
      <c r="E17" s="24">
        <v>1</v>
      </c>
      <c r="F17" s="24">
        <v>14</v>
      </c>
      <c r="G17" s="24" t="s">
        <v>157</v>
      </c>
      <c r="H17" s="24">
        <v>6</v>
      </c>
      <c r="I17" s="24">
        <v>8.5</v>
      </c>
      <c r="J17" s="24">
        <v>14</v>
      </c>
      <c r="K17" s="24">
        <v>5</v>
      </c>
      <c r="L17" s="24">
        <v>2</v>
      </c>
      <c r="M17" s="24">
        <v>4</v>
      </c>
      <c r="N17" s="24">
        <v>8</v>
      </c>
      <c r="O17" s="24">
        <v>10</v>
      </c>
      <c r="P17" s="24">
        <v>10</v>
      </c>
      <c r="Q17" s="24">
        <f t="shared" si="0"/>
        <v>67.5</v>
      </c>
      <c r="R17" s="24">
        <f t="shared" si="1"/>
        <v>28.5</v>
      </c>
      <c r="S17" s="24">
        <f t="shared" si="2"/>
        <v>11</v>
      </c>
      <c r="T17" s="24">
        <f t="shared" si="3"/>
        <v>28</v>
      </c>
      <c r="U17" s="24" t="str">
        <f t="shared" si="4"/>
        <v>ดี</v>
      </c>
      <c r="V17" s="24" t="str">
        <f t="shared" si="5"/>
        <v>ดี</v>
      </c>
      <c r="W17" s="24" t="str">
        <f t="shared" si="6"/>
        <v>พอใช้</v>
      </c>
      <c r="X17" s="24" t="str">
        <f t="shared" si="6"/>
        <v>ดีมาก</v>
      </c>
    </row>
    <row r="18" spans="1:24" ht="23.25">
      <c r="A18" s="18" t="s">
        <v>48</v>
      </c>
      <c r="B18" s="27">
        <v>1049730140</v>
      </c>
      <c r="C18" s="18" t="s">
        <v>153</v>
      </c>
      <c r="D18" s="18" t="s">
        <v>169</v>
      </c>
      <c r="E18" s="24">
        <v>1</v>
      </c>
      <c r="F18" s="24">
        <v>15</v>
      </c>
      <c r="G18" s="24">
        <v>99</v>
      </c>
      <c r="H18" s="24">
        <v>8</v>
      </c>
      <c r="I18" s="24">
        <v>8</v>
      </c>
      <c r="J18" s="24">
        <v>12</v>
      </c>
      <c r="K18" s="24">
        <v>8</v>
      </c>
      <c r="L18" s="24">
        <v>2</v>
      </c>
      <c r="M18" s="24">
        <v>4</v>
      </c>
      <c r="N18" s="24">
        <v>8</v>
      </c>
      <c r="O18" s="24">
        <v>8</v>
      </c>
      <c r="P18" s="24">
        <v>10</v>
      </c>
      <c r="Q18" s="24">
        <f t="shared" si="0"/>
        <v>68</v>
      </c>
      <c r="R18" s="24">
        <f t="shared" si="1"/>
        <v>28</v>
      </c>
      <c r="S18" s="24">
        <f t="shared" si="2"/>
        <v>14</v>
      </c>
      <c r="T18" s="24">
        <f t="shared" si="3"/>
        <v>26</v>
      </c>
      <c r="U18" s="24" t="str">
        <f t="shared" si="4"/>
        <v>ดี</v>
      </c>
      <c r="V18" s="24" t="str">
        <f t="shared" si="5"/>
        <v>ดี</v>
      </c>
      <c r="W18" s="24" t="str">
        <f t="shared" si="6"/>
        <v>พอใช้</v>
      </c>
      <c r="X18" s="24" t="str">
        <f t="shared" si="6"/>
        <v>ดีมาก</v>
      </c>
    </row>
    <row r="19" spans="1:24" ht="23.25">
      <c r="A19" s="18" t="s">
        <v>48</v>
      </c>
      <c r="B19" s="27">
        <v>1049730140</v>
      </c>
      <c r="C19" s="18" t="s">
        <v>153</v>
      </c>
      <c r="D19" s="18" t="s">
        <v>170</v>
      </c>
      <c r="E19" s="24">
        <v>1</v>
      </c>
      <c r="F19" s="24">
        <v>16</v>
      </c>
      <c r="G19" s="24">
        <v>99</v>
      </c>
      <c r="H19" s="24">
        <v>10</v>
      </c>
      <c r="I19" s="24">
        <v>11</v>
      </c>
      <c r="J19" s="24">
        <v>16</v>
      </c>
      <c r="K19" s="24">
        <v>10</v>
      </c>
      <c r="L19" s="24">
        <v>10</v>
      </c>
      <c r="M19" s="24">
        <v>6</v>
      </c>
      <c r="N19" s="24">
        <v>10</v>
      </c>
      <c r="O19" s="24">
        <v>10</v>
      </c>
      <c r="P19" s="24">
        <v>10</v>
      </c>
      <c r="Q19" s="24">
        <f t="shared" si="0"/>
        <v>93</v>
      </c>
      <c r="R19" s="24">
        <f t="shared" si="1"/>
        <v>37</v>
      </c>
      <c r="S19" s="24">
        <f t="shared" si="2"/>
        <v>26</v>
      </c>
      <c r="T19" s="24">
        <f t="shared" si="3"/>
        <v>30</v>
      </c>
      <c r="U19" s="24" t="str">
        <f t="shared" si="4"/>
        <v>ดีมาก</v>
      </c>
      <c r="V19" s="24" t="str">
        <f t="shared" si="5"/>
        <v>ดีมาก</v>
      </c>
      <c r="W19" s="24" t="str">
        <f t="shared" si="6"/>
        <v>ดีมาก</v>
      </c>
      <c r="X19" s="24" t="str">
        <f t="shared" si="6"/>
        <v>ดีมาก</v>
      </c>
    </row>
    <row r="20" spans="1:24" ht="23.25">
      <c r="A20" s="18" t="s">
        <v>48</v>
      </c>
      <c r="B20" s="27">
        <v>1049730140</v>
      </c>
      <c r="C20" s="18" t="s">
        <v>153</v>
      </c>
      <c r="D20" s="18" t="s">
        <v>171</v>
      </c>
      <c r="E20" s="24">
        <v>1</v>
      </c>
      <c r="F20" s="24">
        <v>17</v>
      </c>
      <c r="G20" s="24">
        <v>99</v>
      </c>
      <c r="H20" s="24">
        <v>9.5</v>
      </c>
      <c r="I20" s="24">
        <v>11</v>
      </c>
      <c r="J20" s="24">
        <v>16</v>
      </c>
      <c r="K20" s="24">
        <v>9</v>
      </c>
      <c r="L20" s="24">
        <v>6</v>
      </c>
      <c r="M20" s="24">
        <v>6</v>
      </c>
      <c r="N20" s="24">
        <v>10</v>
      </c>
      <c r="O20" s="24">
        <v>10</v>
      </c>
      <c r="P20" s="24">
        <v>10</v>
      </c>
      <c r="Q20" s="24">
        <f t="shared" si="0"/>
        <v>87.5</v>
      </c>
      <c r="R20" s="24">
        <f t="shared" si="1"/>
        <v>36.5</v>
      </c>
      <c r="S20" s="24">
        <f t="shared" si="2"/>
        <v>21</v>
      </c>
      <c r="T20" s="24">
        <f t="shared" si="3"/>
        <v>30</v>
      </c>
      <c r="U20" s="24" t="str">
        <f t="shared" si="4"/>
        <v>ดีมาก</v>
      </c>
      <c r="V20" s="24" t="str">
        <f t="shared" si="5"/>
        <v>ดีมาก</v>
      </c>
      <c r="W20" s="24" t="str">
        <f t="shared" si="6"/>
        <v>ดี</v>
      </c>
      <c r="X20" s="24" t="str">
        <f t="shared" si="6"/>
        <v>ดีมาก</v>
      </c>
    </row>
    <row r="21" spans="1:24" ht="23.25">
      <c r="A21" s="18" t="s">
        <v>48</v>
      </c>
      <c r="B21" s="27">
        <v>1049730140</v>
      </c>
      <c r="C21" s="18" t="s">
        <v>153</v>
      </c>
      <c r="D21" s="18" t="s">
        <v>172</v>
      </c>
      <c r="E21" s="24">
        <v>1</v>
      </c>
      <c r="F21" s="24">
        <v>18</v>
      </c>
      <c r="G21" s="24">
        <v>99</v>
      </c>
      <c r="H21" s="24">
        <v>10</v>
      </c>
      <c r="I21" s="24">
        <v>11</v>
      </c>
      <c r="J21" s="24">
        <v>16</v>
      </c>
      <c r="K21" s="24">
        <v>9</v>
      </c>
      <c r="L21" s="24">
        <v>4</v>
      </c>
      <c r="M21" s="24">
        <v>2</v>
      </c>
      <c r="N21" s="24">
        <v>10</v>
      </c>
      <c r="O21" s="24">
        <v>10</v>
      </c>
      <c r="P21" s="24">
        <v>10</v>
      </c>
      <c r="Q21" s="24">
        <f t="shared" si="0"/>
        <v>82</v>
      </c>
      <c r="R21" s="24">
        <f t="shared" si="1"/>
        <v>37</v>
      </c>
      <c r="S21" s="24">
        <f t="shared" si="2"/>
        <v>15</v>
      </c>
      <c r="T21" s="24">
        <f t="shared" si="3"/>
        <v>30</v>
      </c>
      <c r="U21" s="24" t="str">
        <f t="shared" si="4"/>
        <v>ดีมาก</v>
      </c>
      <c r="V21" s="24" t="str">
        <f t="shared" si="5"/>
        <v>ดีมาก</v>
      </c>
      <c r="W21" s="24" t="str">
        <f t="shared" si="6"/>
        <v>ดี</v>
      </c>
      <c r="X21" s="24" t="str">
        <f t="shared" si="6"/>
        <v>ดีมาก</v>
      </c>
    </row>
    <row r="22" spans="1:24" ht="23.25">
      <c r="A22" s="18" t="s">
        <v>48</v>
      </c>
      <c r="B22" s="27">
        <v>1049730140</v>
      </c>
      <c r="C22" s="18" t="s">
        <v>153</v>
      </c>
      <c r="D22" s="18" t="s">
        <v>173</v>
      </c>
      <c r="E22" s="24">
        <v>1</v>
      </c>
      <c r="F22" s="24">
        <v>19</v>
      </c>
      <c r="G22" s="24">
        <v>99</v>
      </c>
      <c r="H22" s="24">
        <v>7.5</v>
      </c>
      <c r="I22" s="24">
        <v>8</v>
      </c>
      <c r="J22" s="24">
        <v>14</v>
      </c>
      <c r="K22" s="24">
        <v>10</v>
      </c>
      <c r="L22" s="24">
        <v>2</v>
      </c>
      <c r="M22" s="24">
        <v>2</v>
      </c>
      <c r="N22" s="24">
        <v>3</v>
      </c>
      <c r="O22" s="24">
        <v>10</v>
      </c>
      <c r="P22" s="24">
        <v>10</v>
      </c>
      <c r="Q22" s="24">
        <f t="shared" si="0"/>
        <v>66.5</v>
      </c>
      <c r="R22" s="24">
        <f t="shared" si="1"/>
        <v>29.5</v>
      </c>
      <c r="S22" s="24">
        <f t="shared" si="2"/>
        <v>14</v>
      </c>
      <c r="T22" s="24">
        <f t="shared" si="3"/>
        <v>23</v>
      </c>
      <c r="U22" s="24" t="str">
        <f t="shared" si="4"/>
        <v>ดี</v>
      </c>
      <c r="V22" s="24" t="str">
        <f t="shared" si="5"/>
        <v>ดี</v>
      </c>
      <c r="W22" s="24" t="str">
        <f t="shared" si="6"/>
        <v>พอใช้</v>
      </c>
      <c r="X22" s="24" t="str">
        <f t="shared" si="6"/>
        <v>ดีมาก</v>
      </c>
    </row>
    <row r="23" spans="1:24" ht="23.25">
      <c r="A23" s="18" t="s">
        <v>48</v>
      </c>
      <c r="B23" s="27">
        <v>1049730140</v>
      </c>
      <c r="C23" s="18" t="s">
        <v>153</v>
      </c>
      <c r="D23" s="18" t="s">
        <v>174</v>
      </c>
      <c r="E23" s="24">
        <v>1</v>
      </c>
      <c r="F23" s="24">
        <v>20</v>
      </c>
      <c r="G23" s="24" t="s">
        <v>157</v>
      </c>
      <c r="H23" s="24">
        <v>7</v>
      </c>
      <c r="I23" s="24">
        <v>9</v>
      </c>
      <c r="J23" s="24">
        <v>13</v>
      </c>
      <c r="K23" s="24">
        <v>9.5</v>
      </c>
      <c r="L23" s="24">
        <v>8</v>
      </c>
      <c r="M23" s="24">
        <v>4</v>
      </c>
      <c r="N23" s="24">
        <v>8</v>
      </c>
      <c r="O23" s="24">
        <v>10</v>
      </c>
      <c r="P23" s="24">
        <v>10</v>
      </c>
      <c r="Q23" s="24">
        <f t="shared" si="0"/>
        <v>78.5</v>
      </c>
      <c r="R23" s="24">
        <f t="shared" si="1"/>
        <v>29</v>
      </c>
      <c r="S23" s="24">
        <f t="shared" si="2"/>
        <v>21.5</v>
      </c>
      <c r="T23" s="24">
        <f t="shared" si="3"/>
        <v>28</v>
      </c>
      <c r="U23" s="24" t="str">
        <f t="shared" si="4"/>
        <v>ดีมาก</v>
      </c>
      <c r="V23" s="24" t="str">
        <f t="shared" si="5"/>
        <v>ดี</v>
      </c>
      <c r="W23" s="24" t="str">
        <f t="shared" si="6"/>
        <v>ดี</v>
      </c>
      <c r="X23" s="24" t="str">
        <f t="shared" si="6"/>
        <v>ดีมาก</v>
      </c>
    </row>
    <row r="26" ht="14.25">
      <c r="A26" s="36" t="s">
        <v>221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hyperlinks>
    <hyperlink ref="A26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B1">
      <selection activeCell="Q13" sqref="Q13"/>
    </sheetView>
  </sheetViews>
  <sheetFormatPr defaultColWidth="9.140625" defaultRowHeight="15"/>
  <cols>
    <col min="1" max="1" width="24.421875" style="0" customWidth="1"/>
    <col min="2" max="2" width="21.421875" style="0" customWidth="1"/>
    <col min="3" max="3" width="20.57421875" style="0" customWidth="1"/>
    <col min="4" max="4" width="25.0039062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6" t="s">
        <v>0</v>
      </c>
      <c r="I2" s="26" t="s">
        <v>1</v>
      </c>
      <c r="J2" s="10" t="s">
        <v>28</v>
      </c>
      <c r="K2" s="26" t="s">
        <v>0</v>
      </c>
      <c r="L2" s="26" t="s">
        <v>1</v>
      </c>
      <c r="M2" s="26" t="s">
        <v>2</v>
      </c>
      <c r="N2" s="26" t="s">
        <v>0</v>
      </c>
      <c r="O2" s="26" t="s">
        <v>29</v>
      </c>
      <c r="P2" s="26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48</v>
      </c>
      <c r="B4" s="27">
        <v>1049730134</v>
      </c>
      <c r="C4" s="18" t="s">
        <v>175</v>
      </c>
      <c r="D4" s="29" t="s">
        <v>176</v>
      </c>
      <c r="E4" s="18">
        <v>1</v>
      </c>
      <c r="F4" s="18">
        <v>1</v>
      </c>
      <c r="G4" s="25">
        <v>99</v>
      </c>
      <c r="H4" s="26">
        <v>9.5</v>
      </c>
      <c r="I4" s="26">
        <v>11</v>
      </c>
      <c r="J4" s="26">
        <v>18</v>
      </c>
      <c r="K4" s="26">
        <v>10</v>
      </c>
      <c r="L4" s="26">
        <v>10</v>
      </c>
      <c r="M4" s="26">
        <v>6</v>
      </c>
      <c r="N4" s="26">
        <v>8.5</v>
      </c>
      <c r="O4" s="26">
        <v>10</v>
      </c>
      <c r="P4" s="26">
        <v>9</v>
      </c>
      <c r="Q4" s="34">
        <f>SUM(H4:P4)</f>
        <v>92</v>
      </c>
      <c r="R4" s="13">
        <f>(H4+I4+J4)</f>
        <v>38.5</v>
      </c>
      <c r="S4" s="13">
        <f>(K4+L4+M4)</f>
        <v>26</v>
      </c>
      <c r="T4" s="13">
        <f>(N4+O4+P4)</f>
        <v>27.5</v>
      </c>
      <c r="U4" s="13" t="str">
        <f>IF(Q4&lt;25,"ปรับปรุง",IF(Q4&lt;50,"พอใช้",IF(Q4&lt;75,"ดี",IF(Q4&gt;=75,"ดีมาก"))))</f>
        <v>ดีมาก</v>
      </c>
      <c r="V4" s="13" t="str">
        <f>IF(R4&lt;10,"ปรับปรุง",IF(R4&lt;20,"พอใช้",IF(R4&lt;30,"ดี",IF(R4&gt;=30,"ดีมาก"))))</f>
        <v>ดีมาก</v>
      </c>
      <c r="W4" s="13" t="str">
        <f>IF(S4&lt;7.5,"ปรับปรุง",IF(S4&lt;15,"พอใช้",IF(S4&lt;22.5,"ดี",IF(S4&gt;=22.5,"ดีมาก"))))</f>
        <v>ดีมาก</v>
      </c>
      <c r="X4" s="13" t="str">
        <f>IF(T4&lt;7.5,"ปรับปรุง",IF(T4&lt;15,"พอใช้",IF(T4&lt;22.5,"ดี",IF(T4&gt;=22.5,"ดีมาก"))))</f>
        <v>ดีมาก</v>
      </c>
    </row>
    <row r="5" spans="1:24" ht="23.25">
      <c r="A5" s="18" t="s">
        <v>48</v>
      </c>
      <c r="B5" s="27">
        <v>1049730134</v>
      </c>
      <c r="C5" s="18" t="s">
        <v>175</v>
      </c>
      <c r="D5" s="18" t="s">
        <v>177</v>
      </c>
      <c r="E5" s="18">
        <v>1</v>
      </c>
      <c r="F5" s="18">
        <v>2</v>
      </c>
      <c r="G5" s="25">
        <v>99</v>
      </c>
      <c r="H5" s="26">
        <v>9</v>
      </c>
      <c r="I5" s="26">
        <v>10</v>
      </c>
      <c r="J5" s="26">
        <v>16.5</v>
      </c>
      <c r="K5" s="26">
        <v>9</v>
      </c>
      <c r="L5" s="26">
        <v>8</v>
      </c>
      <c r="M5" s="26">
        <v>6</v>
      </c>
      <c r="N5" s="26">
        <v>4</v>
      </c>
      <c r="O5" s="26">
        <v>8</v>
      </c>
      <c r="P5" s="26">
        <v>7</v>
      </c>
      <c r="Q5" s="34">
        <f>SUM(H5:P5)</f>
        <v>77.5</v>
      </c>
      <c r="R5" s="9">
        <f aca="true" t="shared" si="0" ref="R5:R17">(H5+I5+J5)</f>
        <v>35.5</v>
      </c>
      <c r="S5" s="9">
        <f aca="true" t="shared" si="1" ref="S5:S17">(K5+L5+M5)</f>
        <v>23</v>
      </c>
      <c r="T5" s="9">
        <f aca="true" t="shared" si="2" ref="T5:T17">(N5+O5+P5)</f>
        <v>19</v>
      </c>
      <c r="U5" s="9" t="str">
        <f aca="true" t="shared" si="3" ref="U5:U17">IF(Q5&lt;25,"ปรับปรุง",IF(Q5&lt;50,"พอใช้",IF(Q5&lt;75,"ดี",IF(Q5&gt;=75,"ดีมาก"))))</f>
        <v>ดีมาก</v>
      </c>
      <c r="V5" s="9" t="str">
        <f aca="true" t="shared" si="4" ref="V5:V17">IF(R5&lt;10,"ปรับปรุง",IF(R5&lt;20,"พอใช้",IF(R5&lt;30,"ดี",IF(R5&gt;=30,"ดีมาก"))))</f>
        <v>ดีมาก</v>
      </c>
      <c r="W5" s="9" t="str">
        <f aca="true" t="shared" si="5" ref="W5:X17">IF(S5&lt;7.5,"ปรับปรุง",IF(S5&lt;15,"พอใช้",IF(S5&lt;22.5,"ดี",IF(S5&gt;=22.5,"ดีมาก"))))</f>
        <v>ดีมาก</v>
      </c>
      <c r="X5" s="9" t="str">
        <f t="shared" si="5"/>
        <v>ดี</v>
      </c>
    </row>
    <row r="6" spans="1:24" ht="23.25">
      <c r="A6" s="18" t="s">
        <v>48</v>
      </c>
      <c r="B6" s="27">
        <v>1049730134</v>
      </c>
      <c r="C6" s="18" t="s">
        <v>175</v>
      </c>
      <c r="D6" s="18" t="s">
        <v>178</v>
      </c>
      <c r="E6" s="18">
        <v>1</v>
      </c>
      <c r="F6" s="18">
        <v>3</v>
      </c>
      <c r="G6" s="25">
        <v>99</v>
      </c>
      <c r="H6" s="26">
        <v>10</v>
      </c>
      <c r="I6" s="26">
        <v>12</v>
      </c>
      <c r="J6" s="26">
        <v>17.5</v>
      </c>
      <c r="K6" s="26">
        <v>9</v>
      </c>
      <c r="L6" s="26">
        <v>8</v>
      </c>
      <c r="M6" s="26">
        <v>4</v>
      </c>
      <c r="N6" s="26">
        <v>8.5</v>
      </c>
      <c r="O6" s="26">
        <v>9</v>
      </c>
      <c r="P6" s="26">
        <v>7</v>
      </c>
      <c r="Q6" s="34">
        <f>SUM(H6:P6)</f>
        <v>85</v>
      </c>
      <c r="R6" s="9">
        <f t="shared" si="0"/>
        <v>39.5</v>
      </c>
      <c r="S6" s="9">
        <f t="shared" si="1"/>
        <v>21</v>
      </c>
      <c r="T6" s="9">
        <f t="shared" si="2"/>
        <v>24.5</v>
      </c>
      <c r="U6" s="9" t="str">
        <f t="shared" si="3"/>
        <v>ดีมาก</v>
      </c>
      <c r="V6" s="9" t="str">
        <f t="shared" si="4"/>
        <v>ดีมาก</v>
      </c>
      <c r="W6" s="9" t="str">
        <f t="shared" si="5"/>
        <v>ดี</v>
      </c>
      <c r="X6" s="9" t="str">
        <f t="shared" si="5"/>
        <v>ดีมาก</v>
      </c>
    </row>
    <row r="7" spans="1:24" ht="23.25">
      <c r="A7" s="18" t="s">
        <v>48</v>
      </c>
      <c r="B7" s="27">
        <v>1049730134</v>
      </c>
      <c r="C7" s="18" t="s">
        <v>175</v>
      </c>
      <c r="D7" s="18" t="s">
        <v>179</v>
      </c>
      <c r="E7" s="18">
        <v>1</v>
      </c>
      <c r="F7" s="18">
        <v>4</v>
      </c>
      <c r="G7" s="25">
        <v>99</v>
      </c>
      <c r="H7" s="26">
        <v>9</v>
      </c>
      <c r="I7" s="26">
        <v>12</v>
      </c>
      <c r="J7" s="26">
        <v>17.5</v>
      </c>
      <c r="K7" s="26">
        <v>9.5</v>
      </c>
      <c r="L7" s="26">
        <v>10</v>
      </c>
      <c r="M7" s="26">
        <v>6</v>
      </c>
      <c r="N7" s="26">
        <v>5.5</v>
      </c>
      <c r="O7" s="26">
        <v>8</v>
      </c>
      <c r="P7" s="26">
        <v>9</v>
      </c>
      <c r="Q7" s="34">
        <f>SUM(H7:P7)</f>
        <v>86.5</v>
      </c>
      <c r="R7" s="9">
        <f t="shared" si="0"/>
        <v>38.5</v>
      </c>
      <c r="S7" s="9">
        <f t="shared" si="1"/>
        <v>25.5</v>
      </c>
      <c r="T7" s="9">
        <f t="shared" si="2"/>
        <v>22.5</v>
      </c>
      <c r="U7" s="9" t="str">
        <f t="shared" si="3"/>
        <v>ดีมาก</v>
      </c>
      <c r="V7" s="9" t="str">
        <f t="shared" si="4"/>
        <v>ดีมาก</v>
      </c>
      <c r="W7" s="9" t="str">
        <f t="shared" si="5"/>
        <v>ดีมาก</v>
      </c>
      <c r="X7" s="9" t="str">
        <f t="shared" si="5"/>
        <v>ดีมาก</v>
      </c>
    </row>
    <row r="8" spans="1:24" ht="23.25">
      <c r="A8" s="18" t="s">
        <v>48</v>
      </c>
      <c r="B8" s="27">
        <v>1049730134</v>
      </c>
      <c r="C8" s="18" t="s">
        <v>175</v>
      </c>
      <c r="D8" s="18" t="s">
        <v>180</v>
      </c>
      <c r="E8" s="18">
        <v>1</v>
      </c>
      <c r="F8" s="18">
        <v>5</v>
      </c>
      <c r="G8" s="25">
        <v>99</v>
      </c>
      <c r="H8" s="26">
        <v>9.5</v>
      </c>
      <c r="I8" s="26">
        <v>12</v>
      </c>
      <c r="J8" s="26">
        <v>17.25</v>
      </c>
      <c r="K8" s="26">
        <v>10</v>
      </c>
      <c r="L8" s="26">
        <v>10</v>
      </c>
      <c r="M8" s="26">
        <v>4</v>
      </c>
      <c r="N8" s="26">
        <v>6.5</v>
      </c>
      <c r="O8" s="26">
        <v>7</v>
      </c>
      <c r="P8" s="26">
        <v>10</v>
      </c>
      <c r="Q8" s="34">
        <f>SUM(H8:P8)</f>
        <v>86.25</v>
      </c>
      <c r="R8" s="9">
        <f t="shared" si="0"/>
        <v>38.75</v>
      </c>
      <c r="S8" s="9">
        <f t="shared" si="1"/>
        <v>24</v>
      </c>
      <c r="T8" s="9">
        <f t="shared" si="2"/>
        <v>23.5</v>
      </c>
      <c r="U8" s="9" t="str">
        <f t="shared" si="3"/>
        <v>ดีมาก</v>
      </c>
      <c r="V8" s="9" t="str">
        <f t="shared" si="4"/>
        <v>ดีมาก</v>
      </c>
      <c r="W8" s="9" t="str">
        <f t="shared" si="5"/>
        <v>ดีมาก</v>
      </c>
      <c r="X8" s="9" t="str">
        <f t="shared" si="5"/>
        <v>ดีมาก</v>
      </c>
    </row>
    <row r="9" spans="1:24" ht="23.25">
      <c r="A9" s="18" t="s">
        <v>48</v>
      </c>
      <c r="B9" s="27">
        <v>1049730134</v>
      </c>
      <c r="C9" s="18" t="s">
        <v>175</v>
      </c>
      <c r="D9" s="18" t="s">
        <v>181</v>
      </c>
      <c r="E9" s="18">
        <v>1</v>
      </c>
      <c r="F9" s="18">
        <v>6</v>
      </c>
      <c r="G9" s="25">
        <v>99</v>
      </c>
      <c r="H9" s="26">
        <v>8.5</v>
      </c>
      <c r="I9" s="26">
        <v>12</v>
      </c>
      <c r="J9" s="26">
        <v>17</v>
      </c>
      <c r="K9" s="26">
        <v>9</v>
      </c>
      <c r="L9" s="26">
        <v>12</v>
      </c>
      <c r="M9" s="26">
        <v>8</v>
      </c>
      <c r="N9" s="26">
        <v>5.5</v>
      </c>
      <c r="O9" s="26">
        <v>10</v>
      </c>
      <c r="P9" s="26">
        <v>9</v>
      </c>
      <c r="Q9" s="26">
        <f>SUM(H9:P9)</f>
        <v>91</v>
      </c>
      <c r="R9" s="9">
        <f t="shared" si="0"/>
        <v>37.5</v>
      </c>
      <c r="S9" s="9">
        <f t="shared" si="1"/>
        <v>29</v>
      </c>
      <c r="T9" s="9">
        <f t="shared" si="2"/>
        <v>24.5</v>
      </c>
      <c r="U9" s="9" t="str">
        <f t="shared" si="3"/>
        <v>ดีมาก</v>
      </c>
      <c r="V9" s="9" t="str">
        <f t="shared" si="4"/>
        <v>ดีมาก</v>
      </c>
      <c r="W9" s="9" t="str">
        <f t="shared" si="5"/>
        <v>ดีมาก</v>
      </c>
      <c r="X9" s="9" t="str">
        <f t="shared" si="5"/>
        <v>ดีมาก</v>
      </c>
    </row>
    <row r="10" spans="1:24" ht="23.25">
      <c r="A10" s="18" t="s">
        <v>48</v>
      </c>
      <c r="B10" s="27">
        <v>1049730134</v>
      </c>
      <c r="C10" s="18" t="s">
        <v>175</v>
      </c>
      <c r="D10" s="18" t="s">
        <v>182</v>
      </c>
      <c r="E10" s="18">
        <v>1</v>
      </c>
      <c r="F10" s="18">
        <v>7</v>
      </c>
      <c r="G10" s="25">
        <v>99</v>
      </c>
      <c r="H10" s="26">
        <v>9</v>
      </c>
      <c r="I10" s="26">
        <v>12</v>
      </c>
      <c r="J10" s="26">
        <v>15.5</v>
      </c>
      <c r="K10" s="26">
        <v>9</v>
      </c>
      <c r="L10" s="26">
        <v>8</v>
      </c>
      <c r="M10" s="26">
        <v>6</v>
      </c>
      <c r="N10" s="26">
        <v>5</v>
      </c>
      <c r="O10" s="26">
        <v>8</v>
      </c>
      <c r="P10" s="26">
        <v>5</v>
      </c>
      <c r="Q10" s="34">
        <f>SUM(H10:P10)</f>
        <v>77.5</v>
      </c>
      <c r="R10" s="9">
        <f t="shared" si="0"/>
        <v>36.5</v>
      </c>
      <c r="S10" s="9">
        <f t="shared" si="1"/>
        <v>23</v>
      </c>
      <c r="T10" s="9">
        <f t="shared" si="2"/>
        <v>18</v>
      </c>
      <c r="U10" s="9" t="str">
        <f t="shared" si="3"/>
        <v>ดีมาก</v>
      </c>
      <c r="V10" s="9" t="str">
        <f t="shared" si="4"/>
        <v>ดีมาก</v>
      </c>
      <c r="W10" s="9" t="str">
        <f t="shared" si="5"/>
        <v>ดีมาก</v>
      </c>
      <c r="X10" s="9" t="str">
        <f t="shared" si="5"/>
        <v>ดี</v>
      </c>
    </row>
    <row r="11" spans="1:24" ht="23.25">
      <c r="A11" s="18" t="s">
        <v>48</v>
      </c>
      <c r="B11" s="27">
        <v>1049730134</v>
      </c>
      <c r="C11" s="18" t="s">
        <v>175</v>
      </c>
      <c r="D11" s="18" t="s">
        <v>183</v>
      </c>
      <c r="E11" s="18">
        <v>1</v>
      </c>
      <c r="F11" s="18">
        <v>8</v>
      </c>
      <c r="G11" s="25">
        <v>99</v>
      </c>
      <c r="H11" s="26">
        <v>8</v>
      </c>
      <c r="I11" s="26">
        <v>12</v>
      </c>
      <c r="J11" s="26">
        <v>15.5</v>
      </c>
      <c r="K11" s="26">
        <v>9</v>
      </c>
      <c r="L11" s="26">
        <v>8</v>
      </c>
      <c r="M11" s="26">
        <v>6</v>
      </c>
      <c r="N11" s="26">
        <v>4.5</v>
      </c>
      <c r="O11" s="26">
        <v>10</v>
      </c>
      <c r="P11" s="26">
        <v>8</v>
      </c>
      <c r="Q11" s="34">
        <f>SUM(H11:P11)</f>
        <v>81</v>
      </c>
      <c r="R11" s="9">
        <f t="shared" si="0"/>
        <v>35.5</v>
      </c>
      <c r="S11" s="9">
        <f t="shared" si="1"/>
        <v>23</v>
      </c>
      <c r="T11" s="9">
        <f t="shared" si="2"/>
        <v>22.5</v>
      </c>
      <c r="U11" s="9" t="str">
        <f t="shared" si="3"/>
        <v>ดีมาก</v>
      </c>
      <c r="V11" s="9" t="str">
        <f t="shared" si="4"/>
        <v>ดีมาก</v>
      </c>
      <c r="W11" s="9" t="str">
        <f t="shared" si="5"/>
        <v>ดีมาก</v>
      </c>
      <c r="X11" s="9" t="str">
        <f t="shared" si="5"/>
        <v>ดีมาก</v>
      </c>
    </row>
    <row r="12" spans="1:24" ht="23.25">
      <c r="A12" s="18" t="s">
        <v>48</v>
      </c>
      <c r="B12" s="27">
        <v>1049730134</v>
      </c>
      <c r="C12" s="18" t="s">
        <v>175</v>
      </c>
      <c r="D12" s="18" t="s">
        <v>184</v>
      </c>
      <c r="E12" s="18">
        <v>1</v>
      </c>
      <c r="F12" s="18">
        <v>9</v>
      </c>
      <c r="G12" s="25">
        <v>99</v>
      </c>
      <c r="H12" s="26">
        <v>7.5</v>
      </c>
      <c r="I12" s="26">
        <v>10.5</v>
      </c>
      <c r="J12" s="26">
        <v>10</v>
      </c>
      <c r="K12" s="26">
        <v>5</v>
      </c>
      <c r="L12" s="26">
        <v>6</v>
      </c>
      <c r="M12" s="26">
        <v>6</v>
      </c>
      <c r="N12" s="26">
        <v>3.5</v>
      </c>
      <c r="O12" s="26">
        <v>7</v>
      </c>
      <c r="P12" s="26">
        <v>10</v>
      </c>
      <c r="Q12" s="34">
        <f>SUM(H12:P12)</f>
        <v>65.5</v>
      </c>
      <c r="R12" s="9">
        <f t="shared" si="0"/>
        <v>28</v>
      </c>
      <c r="S12" s="9">
        <f t="shared" si="1"/>
        <v>17</v>
      </c>
      <c r="T12" s="9">
        <f t="shared" si="2"/>
        <v>20.5</v>
      </c>
      <c r="U12" s="9" t="str">
        <f t="shared" si="3"/>
        <v>ดี</v>
      </c>
      <c r="V12" s="9" t="str">
        <f t="shared" si="4"/>
        <v>ดี</v>
      </c>
      <c r="W12" s="9" t="str">
        <f t="shared" si="5"/>
        <v>ดี</v>
      </c>
      <c r="X12" s="9" t="str">
        <f t="shared" si="5"/>
        <v>ดี</v>
      </c>
    </row>
    <row r="13" spans="1:24" ht="23.25">
      <c r="A13" s="18" t="s">
        <v>48</v>
      </c>
      <c r="B13" s="27">
        <v>1049730134</v>
      </c>
      <c r="C13" s="18" t="s">
        <v>175</v>
      </c>
      <c r="D13" s="18" t="s">
        <v>185</v>
      </c>
      <c r="E13" s="18">
        <v>1</v>
      </c>
      <c r="F13" s="18">
        <v>10</v>
      </c>
      <c r="G13" s="25">
        <v>99</v>
      </c>
      <c r="H13" s="26">
        <v>8</v>
      </c>
      <c r="I13" s="26">
        <v>12</v>
      </c>
      <c r="J13" s="26">
        <v>16.25</v>
      </c>
      <c r="K13" s="26">
        <v>10</v>
      </c>
      <c r="L13" s="26">
        <v>8</v>
      </c>
      <c r="M13" s="26">
        <v>6</v>
      </c>
      <c r="N13" s="26">
        <v>5</v>
      </c>
      <c r="O13" s="26">
        <v>8</v>
      </c>
      <c r="P13" s="26">
        <v>7</v>
      </c>
      <c r="Q13" s="34">
        <f>SUM(H13:P13)</f>
        <v>80.25</v>
      </c>
      <c r="R13" s="9">
        <f t="shared" si="0"/>
        <v>36.25</v>
      </c>
      <c r="S13" s="9">
        <f t="shared" si="1"/>
        <v>24</v>
      </c>
      <c r="T13" s="9">
        <f t="shared" si="2"/>
        <v>20</v>
      </c>
      <c r="U13" s="9" t="str">
        <f t="shared" si="3"/>
        <v>ดีมาก</v>
      </c>
      <c r="V13" s="9" t="str">
        <f t="shared" si="4"/>
        <v>ดีมาก</v>
      </c>
      <c r="W13" s="9" t="str">
        <f t="shared" si="5"/>
        <v>ดีมาก</v>
      </c>
      <c r="X13" s="9" t="str">
        <f t="shared" si="5"/>
        <v>ดี</v>
      </c>
    </row>
    <row r="14" spans="1:24" ht="23.25">
      <c r="A14" s="18" t="s">
        <v>48</v>
      </c>
      <c r="B14" s="27">
        <v>1049730134</v>
      </c>
      <c r="C14" s="18" t="s">
        <v>175</v>
      </c>
      <c r="D14" s="18" t="s">
        <v>186</v>
      </c>
      <c r="E14" s="18">
        <v>1</v>
      </c>
      <c r="F14" s="18">
        <v>11</v>
      </c>
      <c r="G14" s="25">
        <v>99</v>
      </c>
      <c r="H14" s="26">
        <v>8</v>
      </c>
      <c r="I14" s="26">
        <v>12</v>
      </c>
      <c r="J14" s="26">
        <v>16.25</v>
      </c>
      <c r="K14" s="26">
        <v>8</v>
      </c>
      <c r="L14" s="26">
        <v>10</v>
      </c>
      <c r="M14" s="26">
        <v>4</v>
      </c>
      <c r="N14" s="26">
        <v>4.5</v>
      </c>
      <c r="O14" s="26">
        <v>8</v>
      </c>
      <c r="P14" s="26">
        <v>6</v>
      </c>
      <c r="Q14" s="26">
        <v>90.75</v>
      </c>
      <c r="R14" s="9">
        <f t="shared" si="0"/>
        <v>36.25</v>
      </c>
      <c r="S14" s="9">
        <f t="shared" si="1"/>
        <v>22</v>
      </c>
      <c r="T14" s="9">
        <f t="shared" si="2"/>
        <v>18.5</v>
      </c>
      <c r="U14" s="9" t="str">
        <f t="shared" si="3"/>
        <v>ดีมาก</v>
      </c>
      <c r="V14" s="9" t="str">
        <f t="shared" si="4"/>
        <v>ดีมาก</v>
      </c>
      <c r="W14" s="9" t="str">
        <f t="shared" si="5"/>
        <v>ดี</v>
      </c>
      <c r="X14" s="9" t="str">
        <f t="shared" si="5"/>
        <v>ดี</v>
      </c>
    </row>
    <row r="15" spans="1:24" ht="23.25">
      <c r="A15" s="11"/>
      <c r="B15" s="11"/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0"/>
        <v>0</v>
      </c>
      <c r="S15" s="9">
        <f t="shared" si="1"/>
        <v>0</v>
      </c>
      <c r="T15" s="9">
        <f t="shared" si="2"/>
        <v>0</v>
      </c>
      <c r="U15" s="9" t="str">
        <f t="shared" si="3"/>
        <v>ปรับปรุง</v>
      </c>
      <c r="V15" s="9" t="str">
        <f t="shared" si="4"/>
        <v>ปรับปรุง</v>
      </c>
      <c r="W15" s="9" t="str">
        <f t="shared" si="5"/>
        <v>ปรับปรุง</v>
      </c>
      <c r="X15" s="9" t="str">
        <f t="shared" si="5"/>
        <v>ปรับปรุง</v>
      </c>
    </row>
    <row r="16" spans="1:24" ht="23.25">
      <c r="A16" s="36" t="s">
        <v>221</v>
      </c>
      <c r="B16" s="11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0"/>
        <v>0</v>
      </c>
      <c r="S16" s="9">
        <f t="shared" si="1"/>
        <v>0</v>
      </c>
      <c r="T16" s="9">
        <f t="shared" si="2"/>
        <v>0</v>
      </c>
      <c r="U16" s="9" t="str">
        <f t="shared" si="3"/>
        <v>ปรับปรุง</v>
      </c>
      <c r="V16" s="9" t="str">
        <f t="shared" si="4"/>
        <v>ปรับปรุง</v>
      </c>
      <c r="W16" s="9" t="str">
        <f t="shared" si="5"/>
        <v>ปรับปรุง</v>
      </c>
      <c r="X16" s="9" t="str">
        <f t="shared" si="5"/>
        <v>ปรับปรุง</v>
      </c>
    </row>
    <row r="17" spans="1:24" ht="23.25">
      <c r="A17" s="12"/>
      <c r="B17" s="11"/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0"/>
        <v>0</v>
      </c>
      <c r="S17" s="9">
        <f t="shared" si="1"/>
        <v>0</v>
      </c>
      <c r="T17" s="9">
        <f t="shared" si="2"/>
        <v>0</v>
      </c>
      <c r="U17" s="9" t="str">
        <f t="shared" si="3"/>
        <v>ปรับปรุง</v>
      </c>
      <c r="V17" s="9" t="str">
        <f t="shared" si="4"/>
        <v>ปรับปรุง</v>
      </c>
      <c r="W17" s="9" t="str">
        <f t="shared" si="5"/>
        <v>ปรับปรุง</v>
      </c>
      <c r="X17" s="9" t="str">
        <f t="shared" si="5"/>
        <v>ปรับปรุง</v>
      </c>
    </row>
  </sheetData>
  <sheetProtection/>
  <mergeCells count="18"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  <mergeCell ref="F1:F3"/>
    <mergeCell ref="A1:A3"/>
    <mergeCell ref="B1:B3"/>
    <mergeCell ref="C1:C3"/>
    <mergeCell ref="D1:D3"/>
    <mergeCell ref="E1:E3"/>
  </mergeCells>
  <hyperlinks>
    <hyperlink ref="A16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Q4" sqref="Q4"/>
    </sheetView>
  </sheetViews>
  <sheetFormatPr defaultColWidth="9.140625" defaultRowHeight="15"/>
  <cols>
    <col min="2" max="2" width="15.421875" style="0" customWidth="1"/>
    <col min="3" max="3" width="14.140625" style="0" customWidth="1"/>
    <col min="4" max="4" width="23.57421875" style="0" customWidth="1"/>
  </cols>
  <sheetData>
    <row r="1" spans="1:24" ht="23.25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6" t="s">
        <v>0</v>
      </c>
      <c r="I2" s="26" t="s">
        <v>1</v>
      </c>
      <c r="J2" s="10" t="s">
        <v>28</v>
      </c>
      <c r="K2" s="26" t="s">
        <v>0</v>
      </c>
      <c r="L2" s="26" t="s">
        <v>1</v>
      </c>
      <c r="M2" s="26" t="s">
        <v>2</v>
      </c>
      <c r="N2" s="26" t="s">
        <v>0</v>
      </c>
      <c r="O2" s="26" t="s">
        <v>29</v>
      </c>
      <c r="P2" s="26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51"/>
      <c r="B3" s="46"/>
      <c r="C3" s="51"/>
      <c r="D3" s="51"/>
      <c r="E3" s="51"/>
      <c r="F3" s="51"/>
      <c r="G3" s="45"/>
      <c r="H3" s="20" t="s">
        <v>30</v>
      </c>
      <c r="I3" s="20" t="s">
        <v>31</v>
      </c>
      <c r="J3" s="20" t="s">
        <v>32</v>
      </c>
      <c r="K3" s="20" t="s">
        <v>35</v>
      </c>
      <c r="L3" s="20" t="s">
        <v>36</v>
      </c>
      <c r="M3" s="20" t="s">
        <v>37</v>
      </c>
      <c r="N3" s="20" t="s">
        <v>30</v>
      </c>
      <c r="O3" s="20" t="s">
        <v>38</v>
      </c>
      <c r="P3" s="20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3.25">
      <c r="A4" s="18" t="s">
        <v>187</v>
      </c>
      <c r="B4" s="18">
        <v>1049730148</v>
      </c>
      <c r="C4" s="18" t="s">
        <v>188</v>
      </c>
      <c r="D4" s="18" t="s">
        <v>189</v>
      </c>
      <c r="E4" s="18">
        <v>1</v>
      </c>
      <c r="F4" s="18">
        <v>1</v>
      </c>
      <c r="G4" s="18"/>
      <c r="H4" s="26">
        <v>3</v>
      </c>
      <c r="I4" s="26">
        <v>6</v>
      </c>
      <c r="J4" s="26">
        <v>3</v>
      </c>
      <c r="K4" s="26">
        <v>7</v>
      </c>
      <c r="L4" s="26">
        <v>3</v>
      </c>
      <c r="M4" s="26">
        <v>3</v>
      </c>
      <c r="N4" s="26">
        <v>6</v>
      </c>
      <c r="O4" s="26">
        <v>4</v>
      </c>
      <c r="P4" s="26">
        <v>1</v>
      </c>
      <c r="Q4" s="26">
        <f>SUM(H4:P4)</f>
        <v>36</v>
      </c>
      <c r="R4" s="26">
        <f>(H4+I4+J4)</f>
        <v>12</v>
      </c>
      <c r="S4" s="26">
        <f>(K4+L4+M4)</f>
        <v>13</v>
      </c>
      <c r="T4" s="26">
        <f>(N4+O4+P4)</f>
        <v>11</v>
      </c>
      <c r="U4" s="26" t="str">
        <f>IF(Q4&lt;25,"ปรับปรุง",IF(Q4&lt;50,"พอใช้",IF(Q4&lt;75,"ดี",IF(Q4&gt;=75,"ดีมาก"))))</f>
        <v>พอใช้</v>
      </c>
      <c r="V4" s="26" t="str">
        <f>IF(R4&lt;10,"ปรับปรุง",IF(R4&lt;20,"พอใช้",IF(R4&lt;30,"ดี",IF(R4&gt;=30,"ดีมาก"))))</f>
        <v>พอใช้</v>
      </c>
      <c r="W4" s="26" t="str">
        <f>IF(S4&lt;7.5,"ปรับปรุง",IF(S4&lt;15,"พอใช้",IF(S4&lt;22.5,"ดี",IF(S4&gt;=22.5,"ดีมาก"))))</f>
        <v>พอใช้</v>
      </c>
      <c r="X4" s="26" t="str">
        <f>IF(T4&lt;7.5,"ปรับปรุง",IF(T4&lt;15,"พอใช้",IF(T4&lt;22.5,"ดี",IF(T4&gt;=22.5,"ดีมาก"))))</f>
        <v>พอใช้</v>
      </c>
    </row>
    <row r="5" spans="1:24" ht="23.25">
      <c r="A5" s="18"/>
      <c r="B5" s="18"/>
      <c r="C5" s="18"/>
      <c r="D5" s="18"/>
      <c r="E5" s="18"/>
      <c r="F5" s="18"/>
      <c r="G5" s="1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 t="str">
        <f>IF(Q5&lt;25,"ปรับปรุง",IF(Q5&lt;50,"พอใช้",IF(Q5&lt;75,"ดี",IF(Q5&gt;=75,"ดีมาก"))))</f>
        <v>ปรับปรุง</v>
      </c>
      <c r="V5" s="26" t="str">
        <f>IF(R5&lt;10,"ปรับปรุง",IF(R5&lt;20,"พอใช้",IF(R5&lt;30,"ดี",IF(R5&gt;=30,"ดีมาก"))))</f>
        <v>ปรับปรุง</v>
      </c>
      <c r="W5" s="26" t="str">
        <f>IF(S5&lt;7.5,"ปรับปรุง",IF(S5&lt;15,"พอใช้",IF(S5&lt;22.5,"ดี",IF(S5&gt;=22.5,"ดีมาก"))))</f>
        <v>ปรับปรุง</v>
      </c>
      <c r="X5" s="26" t="str">
        <f>IF(T5&lt;7.5,"ปรับปรุง",IF(T5&lt;15,"พอใช้",IF(T5&lt;22.5,"ดี",IF(T5&gt;=22.5,"ดีมาก"))))</f>
        <v>ปรับปรุง</v>
      </c>
    </row>
    <row r="7" ht="14.25">
      <c r="A7" s="36" t="s">
        <v>221</v>
      </c>
    </row>
  </sheetData>
  <sheetProtection/>
  <mergeCells count="18"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  <mergeCell ref="F1:F3"/>
    <mergeCell ref="A1:A3"/>
    <mergeCell ref="B1:B3"/>
    <mergeCell ref="C1:C3"/>
    <mergeCell ref="D1:D3"/>
    <mergeCell ref="E1:E3"/>
  </mergeCells>
  <hyperlinks>
    <hyperlink ref="A7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zoomScale="70" zoomScaleNormal="70" zoomScalePageLayoutView="0" workbookViewId="0" topLeftCell="A1">
      <selection activeCell="A13" sqref="A13"/>
    </sheetView>
  </sheetViews>
  <sheetFormatPr defaultColWidth="9.140625" defaultRowHeight="15"/>
  <cols>
    <col min="1" max="2" width="19.140625" style="0" customWidth="1"/>
    <col min="3" max="3" width="20.7109375" style="0" customWidth="1"/>
    <col min="4" max="4" width="24.00390625" style="0" customWidth="1"/>
    <col min="5" max="5" width="8.421875" style="0" customWidth="1"/>
    <col min="6" max="6" width="7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11.140625" style="0" customWidth="1"/>
    <col min="11" max="11" width="9.00390625" style="0" customWidth="1"/>
    <col min="12" max="12" width="11.421875" style="0" customWidth="1"/>
    <col min="13" max="13" width="11.28125" style="0" customWidth="1"/>
    <col min="14" max="14" width="9.140625" style="0" customWidth="1"/>
    <col min="15" max="15" width="10.421875" style="0" customWidth="1"/>
    <col min="16" max="16" width="9.421875" style="0" customWidth="1"/>
    <col min="17" max="18" width="10.8515625" style="0" customWidth="1"/>
    <col min="19" max="19" width="11.421875" style="0" customWidth="1"/>
    <col min="20" max="20" width="10.8515625" style="0" customWidth="1"/>
    <col min="21" max="21" width="9.8515625" style="0" customWidth="1"/>
  </cols>
  <sheetData>
    <row r="1" spans="1:24" ht="23.25" customHeight="1">
      <c r="A1" s="44" t="s">
        <v>7</v>
      </c>
      <c r="B1" s="45" t="s">
        <v>33</v>
      </c>
      <c r="C1" s="44" t="s">
        <v>34</v>
      </c>
      <c r="D1" s="44" t="s">
        <v>6</v>
      </c>
      <c r="E1" s="44" t="s">
        <v>4</v>
      </c>
      <c r="F1" s="44" t="s">
        <v>5</v>
      </c>
      <c r="G1" s="43" t="s">
        <v>10</v>
      </c>
      <c r="H1" s="50" t="s">
        <v>27</v>
      </c>
      <c r="I1" s="50"/>
      <c r="J1" s="50"/>
      <c r="K1" s="50" t="s">
        <v>8</v>
      </c>
      <c r="L1" s="50"/>
      <c r="M1" s="50"/>
      <c r="N1" s="50" t="s">
        <v>40</v>
      </c>
      <c r="O1" s="50"/>
      <c r="P1" s="50"/>
      <c r="Q1" s="44" t="s">
        <v>9</v>
      </c>
      <c r="R1" s="45" t="s">
        <v>41</v>
      </c>
      <c r="S1" s="45" t="s">
        <v>43</v>
      </c>
      <c r="T1" s="45" t="s">
        <v>42</v>
      </c>
      <c r="U1" s="45" t="s">
        <v>44</v>
      </c>
      <c r="V1" s="40" t="s">
        <v>45</v>
      </c>
      <c r="W1" s="40" t="s">
        <v>46</v>
      </c>
      <c r="X1" s="40" t="s">
        <v>47</v>
      </c>
    </row>
    <row r="2" spans="1:24" ht="23.25">
      <c r="A2" s="44"/>
      <c r="B2" s="46"/>
      <c r="C2" s="44"/>
      <c r="D2" s="44"/>
      <c r="E2" s="44"/>
      <c r="F2" s="44"/>
      <c r="G2" s="43"/>
      <c r="H2" s="28" t="s">
        <v>0</v>
      </c>
      <c r="I2" s="28" t="s">
        <v>1</v>
      </c>
      <c r="J2" s="10" t="s">
        <v>28</v>
      </c>
      <c r="K2" s="28" t="s">
        <v>0</v>
      </c>
      <c r="L2" s="28" t="s">
        <v>1</v>
      </c>
      <c r="M2" s="28" t="s">
        <v>2</v>
      </c>
      <c r="N2" s="28" t="s">
        <v>0</v>
      </c>
      <c r="O2" s="28" t="s">
        <v>29</v>
      </c>
      <c r="P2" s="28" t="s">
        <v>3</v>
      </c>
      <c r="Q2" s="44"/>
      <c r="R2" s="46"/>
      <c r="S2" s="46"/>
      <c r="T2" s="46"/>
      <c r="U2" s="48"/>
      <c r="V2" s="41"/>
      <c r="W2" s="41"/>
      <c r="X2" s="41"/>
    </row>
    <row r="3" spans="1:24" ht="23.25">
      <c r="A3" s="44"/>
      <c r="B3" s="47"/>
      <c r="C3" s="44"/>
      <c r="D3" s="44"/>
      <c r="E3" s="44"/>
      <c r="F3" s="44"/>
      <c r="G3" s="43"/>
      <c r="H3" s="28" t="s">
        <v>30</v>
      </c>
      <c r="I3" s="28" t="s">
        <v>31</v>
      </c>
      <c r="J3" s="28" t="s">
        <v>32</v>
      </c>
      <c r="K3" s="28" t="s">
        <v>35</v>
      </c>
      <c r="L3" s="28" t="s">
        <v>36</v>
      </c>
      <c r="M3" s="28" t="s">
        <v>37</v>
      </c>
      <c r="N3" s="28" t="s">
        <v>30</v>
      </c>
      <c r="O3" s="28" t="s">
        <v>38</v>
      </c>
      <c r="P3" s="28" t="s">
        <v>39</v>
      </c>
      <c r="Q3" s="44"/>
      <c r="R3" s="47"/>
      <c r="S3" s="47"/>
      <c r="T3" s="47"/>
      <c r="U3" s="49"/>
      <c r="V3" s="42"/>
      <c r="W3" s="42"/>
      <c r="X3" s="42"/>
    </row>
    <row r="4" spans="1:24" ht="24">
      <c r="A4" s="11" t="s">
        <v>187</v>
      </c>
      <c r="B4" s="11">
        <v>1049730139</v>
      </c>
      <c r="C4" s="11" t="s">
        <v>190</v>
      </c>
      <c r="D4" s="31" t="s">
        <v>191</v>
      </c>
      <c r="E4" s="11">
        <v>1</v>
      </c>
      <c r="F4" s="11">
        <v>1</v>
      </c>
      <c r="G4" s="11">
        <v>99</v>
      </c>
      <c r="H4" s="9">
        <v>9</v>
      </c>
      <c r="I4" s="9">
        <v>1.5</v>
      </c>
      <c r="J4" s="9">
        <v>9</v>
      </c>
      <c r="K4" s="9">
        <v>10</v>
      </c>
      <c r="L4" s="9">
        <v>6</v>
      </c>
      <c r="M4" s="9">
        <v>4</v>
      </c>
      <c r="N4" s="9">
        <v>3</v>
      </c>
      <c r="O4" s="9">
        <v>10</v>
      </c>
      <c r="P4" s="9">
        <v>8</v>
      </c>
      <c r="Q4" s="13">
        <f aca="true" t="shared" si="0" ref="Q4:Q35">SUM(H4:P4)</f>
        <v>60.5</v>
      </c>
      <c r="R4" s="13">
        <f>(H4+I4+J4)</f>
        <v>19.5</v>
      </c>
      <c r="S4" s="13">
        <f>(K4+L4+M4)</f>
        <v>20</v>
      </c>
      <c r="T4" s="13">
        <f>(N4+O4+P4)</f>
        <v>21</v>
      </c>
      <c r="U4" s="13" t="str">
        <f>IF(Q4&lt;25,"ปรับปรุง",IF(Q4&lt;50,"พอใช้",IF(Q4&lt;75,"ดี",IF(Q4&gt;=75,"ดีมาก"))))</f>
        <v>ดี</v>
      </c>
      <c r="V4" s="13" t="str">
        <f>IF(R4&lt;10,"ปรับปรุง",IF(R4&lt;20,"พอใช้",IF(R4&lt;30,"ดี",IF(R4&gt;=30,"ดีมาก"))))</f>
        <v>พอใช้</v>
      </c>
      <c r="W4" s="13" t="str">
        <f>IF(S4&lt;7.5,"ปรับปรุง",IF(S4&lt;15,"พอใช้",IF(S4&lt;22.5,"ดี",IF(S4&gt;=22.5,"ดีมาก"))))</f>
        <v>ดี</v>
      </c>
      <c r="X4" s="13" t="str">
        <f>IF(T4&lt;7.5,"ปรับปรุง",IF(T4&lt;15,"พอใช้",IF(T4&lt;22.5,"ดี",IF(T4&gt;=22.5,"ดีมาก"))))</f>
        <v>ดี</v>
      </c>
    </row>
    <row r="5" spans="1:24" ht="24">
      <c r="A5" s="11" t="s">
        <v>187</v>
      </c>
      <c r="B5" s="11">
        <v>1049730139</v>
      </c>
      <c r="C5" s="11" t="s">
        <v>190</v>
      </c>
      <c r="D5" s="31" t="s">
        <v>192</v>
      </c>
      <c r="E5" s="11">
        <v>1</v>
      </c>
      <c r="F5" s="11">
        <v>2</v>
      </c>
      <c r="G5" s="11">
        <v>99</v>
      </c>
      <c r="H5" s="9">
        <v>2</v>
      </c>
      <c r="I5" s="9">
        <v>1</v>
      </c>
      <c r="J5" s="9">
        <v>3.75</v>
      </c>
      <c r="K5" s="9">
        <v>5</v>
      </c>
      <c r="L5" s="9">
        <v>2</v>
      </c>
      <c r="M5" s="9">
        <v>2</v>
      </c>
      <c r="N5" s="9">
        <v>0</v>
      </c>
      <c r="O5" s="9">
        <v>5</v>
      </c>
      <c r="P5" s="9">
        <v>3</v>
      </c>
      <c r="Q5" s="9">
        <f t="shared" si="0"/>
        <v>23.75</v>
      </c>
      <c r="R5" s="9">
        <f aca="true" t="shared" si="1" ref="R5:R54">(H5+I5+J5)</f>
        <v>6.75</v>
      </c>
      <c r="S5" s="9">
        <f aca="true" t="shared" si="2" ref="S5:S54">(K5+L5+M5)</f>
        <v>9</v>
      </c>
      <c r="T5" s="9">
        <f aca="true" t="shared" si="3" ref="T5:T54">(N5+O5+P5)</f>
        <v>8</v>
      </c>
      <c r="U5" s="9" t="str">
        <f aca="true" t="shared" si="4" ref="U5:U54">IF(Q5&lt;25,"ปรับปรุง",IF(Q5&lt;50,"พอใช้",IF(Q5&lt;75,"ดี",IF(Q5&gt;=75,"ดีมาก"))))</f>
        <v>ปรับปรุง</v>
      </c>
      <c r="V5" s="9" t="str">
        <f aca="true" t="shared" si="5" ref="V5:V54">IF(R5&lt;10,"ปรับปรุง",IF(R5&lt;20,"พอใช้",IF(R5&lt;30,"ดี",IF(R5&gt;=30,"ดีมาก"))))</f>
        <v>ปรับปรุง</v>
      </c>
      <c r="W5" s="9" t="str">
        <f aca="true" t="shared" si="6" ref="W5:X54">IF(S5&lt;7.5,"ปรับปรุง",IF(S5&lt;15,"พอใช้",IF(S5&lt;22.5,"ดี",IF(S5&gt;=22.5,"ดีมาก"))))</f>
        <v>พอใช้</v>
      </c>
      <c r="X5" s="9" t="str">
        <f t="shared" si="6"/>
        <v>พอใช้</v>
      </c>
    </row>
    <row r="6" spans="1:24" ht="24">
      <c r="A6" s="11" t="s">
        <v>187</v>
      </c>
      <c r="B6" s="11">
        <v>1049730139</v>
      </c>
      <c r="C6" s="11" t="s">
        <v>190</v>
      </c>
      <c r="D6" s="31" t="s">
        <v>193</v>
      </c>
      <c r="E6" s="11">
        <v>1</v>
      </c>
      <c r="F6" s="11">
        <v>3</v>
      </c>
      <c r="G6" s="11">
        <v>99</v>
      </c>
      <c r="H6" s="9">
        <v>5.5</v>
      </c>
      <c r="I6" s="9">
        <v>8</v>
      </c>
      <c r="J6" s="9">
        <v>11.75</v>
      </c>
      <c r="K6" s="9">
        <v>9</v>
      </c>
      <c r="L6" s="9">
        <v>12</v>
      </c>
      <c r="M6" s="9">
        <v>8</v>
      </c>
      <c r="N6" s="9">
        <v>3</v>
      </c>
      <c r="O6" s="9">
        <v>10</v>
      </c>
      <c r="P6" s="9">
        <v>8</v>
      </c>
      <c r="Q6" s="9">
        <f t="shared" si="0"/>
        <v>75.25</v>
      </c>
      <c r="R6" s="9">
        <f t="shared" si="1"/>
        <v>25.25</v>
      </c>
      <c r="S6" s="9">
        <f t="shared" si="2"/>
        <v>29</v>
      </c>
      <c r="T6" s="9">
        <f t="shared" si="3"/>
        <v>21</v>
      </c>
      <c r="U6" s="9" t="str">
        <f t="shared" si="4"/>
        <v>ดีมาก</v>
      </c>
      <c r="V6" s="9" t="str">
        <f t="shared" si="5"/>
        <v>ดี</v>
      </c>
      <c r="W6" s="9" t="str">
        <f t="shared" si="6"/>
        <v>ดีมาก</v>
      </c>
      <c r="X6" s="9" t="str">
        <f t="shared" si="6"/>
        <v>ดี</v>
      </c>
    </row>
    <row r="7" spans="1:24" ht="24">
      <c r="A7" s="11" t="s">
        <v>187</v>
      </c>
      <c r="B7" s="11">
        <v>1049730139</v>
      </c>
      <c r="C7" s="11" t="s">
        <v>190</v>
      </c>
      <c r="D7" s="31" t="s">
        <v>194</v>
      </c>
      <c r="E7" s="11">
        <v>1</v>
      </c>
      <c r="F7" s="11">
        <v>4</v>
      </c>
      <c r="G7" s="11">
        <v>99</v>
      </c>
      <c r="H7" s="9">
        <v>5</v>
      </c>
      <c r="I7" s="9">
        <v>7</v>
      </c>
      <c r="J7" s="9">
        <v>10.25</v>
      </c>
      <c r="K7" s="9">
        <v>7.5</v>
      </c>
      <c r="L7" s="9">
        <v>8</v>
      </c>
      <c r="M7" s="9">
        <v>4</v>
      </c>
      <c r="N7" s="9">
        <v>3.5</v>
      </c>
      <c r="O7" s="9">
        <v>9</v>
      </c>
      <c r="P7" s="9">
        <v>8</v>
      </c>
      <c r="Q7" s="9">
        <f t="shared" si="0"/>
        <v>62.25</v>
      </c>
      <c r="R7" s="9">
        <f t="shared" si="1"/>
        <v>22.25</v>
      </c>
      <c r="S7" s="9">
        <f t="shared" si="2"/>
        <v>19.5</v>
      </c>
      <c r="T7" s="9">
        <f t="shared" si="3"/>
        <v>20.5</v>
      </c>
      <c r="U7" s="9" t="str">
        <f t="shared" si="4"/>
        <v>ดี</v>
      </c>
      <c r="V7" s="9" t="str">
        <f t="shared" si="5"/>
        <v>ดี</v>
      </c>
      <c r="W7" s="9" t="str">
        <f t="shared" si="6"/>
        <v>ดี</v>
      </c>
      <c r="X7" s="9" t="str">
        <f t="shared" si="6"/>
        <v>ดี</v>
      </c>
    </row>
    <row r="8" spans="1:24" ht="24">
      <c r="A8" s="11" t="s">
        <v>187</v>
      </c>
      <c r="B8" s="11">
        <v>1049730139</v>
      </c>
      <c r="C8" s="11" t="s">
        <v>190</v>
      </c>
      <c r="D8" s="31" t="s">
        <v>195</v>
      </c>
      <c r="E8" s="11">
        <v>1</v>
      </c>
      <c r="F8" s="11">
        <v>5</v>
      </c>
      <c r="G8" s="11">
        <v>99</v>
      </c>
      <c r="H8" s="9">
        <v>4</v>
      </c>
      <c r="I8" s="9">
        <v>3</v>
      </c>
      <c r="J8" s="9">
        <v>7.25</v>
      </c>
      <c r="K8" s="9">
        <v>4</v>
      </c>
      <c r="L8" s="9">
        <v>6</v>
      </c>
      <c r="M8" s="9">
        <v>2</v>
      </c>
      <c r="N8" s="9">
        <v>2</v>
      </c>
      <c r="O8" s="9">
        <v>7</v>
      </c>
      <c r="P8" s="9">
        <v>6</v>
      </c>
      <c r="Q8" s="9">
        <f t="shared" si="0"/>
        <v>41.25</v>
      </c>
      <c r="R8" s="9">
        <f t="shared" si="1"/>
        <v>14.25</v>
      </c>
      <c r="S8" s="9">
        <f t="shared" si="2"/>
        <v>12</v>
      </c>
      <c r="T8" s="9">
        <f t="shared" si="3"/>
        <v>15</v>
      </c>
      <c r="U8" s="9" t="str">
        <f t="shared" si="4"/>
        <v>พอใช้</v>
      </c>
      <c r="V8" s="9" t="str">
        <f t="shared" si="5"/>
        <v>พอใช้</v>
      </c>
      <c r="W8" s="9" t="str">
        <f t="shared" si="6"/>
        <v>พอใช้</v>
      </c>
      <c r="X8" s="9" t="str">
        <f t="shared" si="6"/>
        <v>ดี</v>
      </c>
    </row>
    <row r="9" spans="1:24" ht="24">
      <c r="A9" s="11" t="s">
        <v>187</v>
      </c>
      <c r="B9" s="11">
        <v>1049730139</v>
      </c>
      <c r="C9" s="11" t="s">
        <v>190</v>
      </c>
      <c r="D9" s="31" t="s">
        <v>196</v>
      </c>
      <c r="E9" s="11">
        <v>1</v>
      </c>
      <c r="F9" s="11">
        <v>6</v>
      </c>
      <c r="G9" s="11">
        <v>99</v>
      </c>
      <c r="H9" s="9">
        <v>5</v>
      </c>
      <c r="I9" s="9">
        <v>8</v>
      </c>
      <c r="J9" s="9">
        <v>9.65</v>
      </c>
      <c r="K9" s="9">
        <v>7</v>
      </c>
      <c r="L9" s="9">
        <v>6</v>
      </c>
      <c r="M9" s="9">
        <v>2</v>
      </c>
      <c r="N9" s="9">
        <v>2</v>
      </c>
      <c r="O9" s="9">
        <v>6</v>
      </c>
      <c r="P9" s="9">
        <v>7</v>
      </c>
      <c r="Q9" s="9">
        <f t="shared" si="0"/>
        <v>52.65</v>
      </c>
      <c r="R9" s="9">
        <f t="shared" si="1"/>
        <v>22.65</v>
      </c>
      <c r="S9" s="9">
        <f t="shared" si="2"/>
        <v>15</v>
      </c>
      <c r="T9" s="9">
        <f t="shared" si="3"/>
        <v>15</v>
      </c>
      <c r="U9" s="9" t="str">
        <f t="shared" si="4"/>
        <v>ดี</v>
      </c>
      <c r="V9" s="9" t="str">
        <f t="shared" si="5"/>
        <v>ดี</v>
      </c>
      <c r="W9" s="9" t="str">
        <f t="shared" si="6"/>
        <v>ดี</v>
      </c>
      <c r="X9" s="9" t="str">
        <f t="shared" si="6"/>
        <v>ดี</v>
      </c>
    </row>
    <row r="10" spans="1:24" ht="24">
      <c r="A10" s="11" t="s">
        <v>187</v>
      </c>
      <c r="B10" s="11">
        <v>1049730139</v>
      </c>
      <c r="C10" s="11" t="s">
        <v>190</v>
      </c>
      <c r="D10" s="31" t="s">
        <v>197</v>
      </c>
      <c r="E10" s="11">
        <v>1</v>
      </c>
      <c r="F10" s="11">
        <v>7</v>
      </c>
      <c r="G10" s="11">
        <v>99</v>
      </c>
      <c r="H10" s="9">
        <v>8.5</v>
      </c>
      <c r="I10" s="9">
        <v>11</v>
      </c>
      <c r="J10" s="9">
        <v>15.5</v>
      </c>
      <c r="K10" s="9">
        <v>10</v>
      </c>
      <c r="L10" s="9">
        <v>12</v>
      </c>
      <c r="M10" s="9">
        <v>8</v>
      </c>
      <c r="N10" s="9">
        <v>7</v>
      </c>
      <c r="O10" s="9">
        <v>10</v>
      </c>
      <c r="P10" s="9">
        <v>2</v>
      </c>
      <c r="Q10" s="9">
        <f t="shared" si="0"/>
        <v>84</v>
      </c>
      <c r="R10" s="9">
        <f t="shared" si="1"/>
        <v>35</v>
      </c>
      <c r="S10" s="9">
        <f t="shared" si="2"/>
        <v>30</v>
      </c>
      <c r="T10" s="9">
        <f t="shared" si="3"/>
        <v>19</v>
      </c>
      <c r="U10" s="9" t="str">
        <f t="shared" si="4"/>
        <v>ดีมาก</v>
      </c>
      <c r="V10" s="9" t="str">
        <f t="shared" si="5"/>
        <v>ดีมาก</v>
      </c>
      <c r="W10" s="9" t="str">
        <f t="shared" si="6"/>
        <v>ดีมาก</v>
      </c>
      <c r="X10" s="9" t="str">
        <f t="shared" si="6"/>
        <v>ดี</v>
      </c>
    </row>
    <row r="11" spans="1:24" ht="24">
      <c r="A11" s="11" t="s">
        <v>187</v>
      </c>
      <c r="B11" s="11">
        <v>1049730139</v>
      </c>
      <c r="C11" s="11" t="s">
        <v>190</v>
      </c>
      <c r="D11" s="31" t="s">
        <v>198</v>
      </c>
      <c r="E11" s="11">
        <v>1</v>
      </c>
      <c r="F11" s="11">
        <v>8</v>
      </c>
      <c r="G11" s="11">
        <v>99</v>
      </c>
      <c r="H11" s="9">
        <v>6</v>
      </c>
      <c r="I11" s="9">
        <v>7</v>
      </c>
      <c r="J11" s="9">
        <v>12.75</v>
      </c>
      <c r="K11" s="9">
        <v>9</v>
      </c>
      <c r="L11" s="9">
        <v>8</v>
      </c>
      <c r="M11" s="9">
        <v>6</v>
      </c>
      <c r="N11" s="9">
        <v>6.5</v>
      </c>
      <c r="O11" s="9">
        <v>8</v>
      </c>
      <c r="P11" s="9">
        <v>7</v>
      </c>
      <c r="Q11" s="9">
        <f t="shared" si="0"/>
        <v>70.25</v>
      </c>
      <c r="R11" s="9">
        <f t="shared" si="1"/>
        <v>25.75</v>
      </c>
      <c r="S11" s="9">
        <f t="shared" si="2"/>
        <v>23</v>
      </c>
      <c r="T11" s="9">
        <f t="shared" si="3"/>
        <v>21.5</v>
      </c>
      <c r="U11" s="9" t="str">
        <f t="shared" si="4"/>
        <v>ดี</v>
      </c>
      <c r="V11" s="9" t="str">
        <f t="shared" si="5"/>
        <v>ดี</v>
      </c>
      <c r="W11" s="9" t="str">
        <f t="shared" si="6"/>
        <v>ดีมาก</v>
      </c>
      <c r="X11" s="9" t="str">
        <f t="shared" si="6"/>
        <v>ดี</v>
      </c>
    </row>
    <row r="12" spans="1:24" ht="23.25">
      <c r="A12" s="11"/>
      <c r="B12" s="11"/>
      <c r="C12" s="11"/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  <c r="R12" s="9">
        <f t="shared" si="1"/>
        <v>0</v>
      </c>
      <c r="S12" s="9">
        <f t="shared" si="2"/>
        <v>0</v>
      </c>
      <c r="T12" s="9">
        <f t="shared" si="3"/>
        <v>0</v>
      </c>
      <c r="U12" s="9" t="str">
        <f t="shared" si="4"/>
        <v>ปรับปรุง</v>
      </c>
      <c r="V12" s="9" t="str">
        <f t="shared" si="5"/>
        <v>ปรับปรุง</v>
      </c>
      <c r="W12" s="9" t="str">
        <f t="shared" si="6"/>
        <v>ปรับปรุง</v>
      </c>
      <c r="X12" s="9" t="str">
        <f t="shared" si="6"/>
        <v>ปรับปรุง</v>
      </c>
    </row>
    <row r="13" spans="1:24" ht="23.25">
      <c r="A13" s="36" t="s">
        <v>221</v>
      </c>
      <c r="B13" s="11"/>
      <c r="C13" s="11"/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  <c r="R13" s="9">
        <f t="shared" si="1"/>
        <v>0</v>
      </c>
      <c r="S13" s="9">
        <f t="shared" si="2"/>
        <v>0</v>
      </c>
      <c r="T13" s="9">
        <f t="shared" si="3"/>
        <v>0</v>
      </c>
      <c r="U13" s="9" t="str">
        <f t="shared" si="4"/>
        <v>ปรับปรุง</v>
      </c>
      <c r="V13" s="9" t="str">
        <f t="shared" si="5"/>
        <v>ปรับปรุง</v>
      </c>
      <c r="W13" s="9" t="str">
        <f t="shared" si="6"/>
        <v>ปรับปรุง</v>
      </c>
      <c r="X13" s="9" t="str">
        <f t="shared" si="6"/>
        <v>ปรับปรุง</v>
      </c>
    </row>
    <row r="14" spans="1:24" ht="23.25">
      <c r="A14" s="11"/>
      <c r="B14" s="11"/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  <c r="R14" s="9">
        <f t="shared" si="1"/>
        <v>0</v>
      </c>
      <c r="S14" s="9">
        <f t="shared" si="2"/>
        <v>0</v>
      </c>
      <c r="T14" s="9">
        <f t="shared" si="3"/>
        <v>0</v>
      </c>
      <c r="U14" s="9" t="str">
        <f t="shared" si="4"/>
        <v>ปรับปรุง</v>
      </c>
      <c r="V14" s="9" t="str">
        <f t="shared" si="5"/>
        <v>ปรับปรุง</v>
      </c>
      <c r="W14" s="9" t="str">
        <f t="shared" si="6"/>
        <v>ปรับปรุง</v>
      </c>
      <c r="X14" s="9" t="str">
        <f t="shared" si="6"/>
        <v>ปรับปรุง</v>
      </c>
    </row>
    <row r="15" spans="1:24" ht="23.25">
      <c r="A15" s="11"/>
      <c r="B15" s="11"/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  <c r="R15" s="9">
        <f t="shared" si="1"/>
        <v>0</v>
      </c>
      <c r="S15" s="9">
        <f t="shared" si="2"/>
        <v>0</v>
      </c>
      <c r="T15" s="9">
        <f t="shared" si="3"/>
        <v>0</v>
      </c>
      <c r="U15" s="9" t="str">
        <f t="shared" si="4"/>
        <v>ปรับปรุง</v>
      </c>
      <c r="V15" s="9" t="str">
        <f t="shared" si="5"/>
        <v>ปรับปรุง</v>
      </c>
      <c r="W15" s="9" t="str">
        <f t="shared" si="6"/>
        <v>ปรับปรุง</v>
      </c>
      <c r="X15" s="9" t="str">
        <f t="shared" si="6"/>
        <v>ปรับปรุง</v>
      </c>
    </row>
    <row r="16" spans="1:24" ht="23.25">
      <c r="A16" s="11"/>
      <c r="B16" s="11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9">
        <f t="shared" si="1"/>
        <v>0</v>
      </c>
      <c r="S16" s="9">
        <f t="shared" si="2"/>
        <v>0</v>
      </c>
      <c r="T16" s="9">
        <f t="shared" si="3"/>
        <v>0</v>
      </c>
      <c r="U16" s="9" t="str">
        <f t="shared" si="4"/>
        <v>ปรับปรุง</v>
      </c>
      <c r="V16" s="9" t="str">
        <f t="shared" si="5"/>
        <v>ปรับปรุง</v>
      </c>
      <c r="W16" s="9" t="str">
        <f t="shared" si="6"/>
        <v>ปรับปรุง</v>
      </c>
      <c r="X16" s="9" t="str">
        <f t="shared" si="6"/>
        <v>ปรับปรุง</v>
      </c>
    </row>
    <row r="17" spans="1:24" ht="23.25">
      <c r="A17" s="11"/>
      <c r="B17" s="11"/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  <c r="R17" s="9">
        <f t="shared" si="1"/>
        <v>0</v>
      </c>
      <c r="S17" s="9">
        <f t="shared" si="2"/>
        <v>0</v>
      </c>
      <c r="T17" s="9">
        <f t="shared" si="3"/>
        <v>0</v>
      </c>
      <c r="U17" s="9" t="str">
        <f t="shared" si="4"/>
        <v>ปรับปรุง</v>
      </c>
      <c r="V17" s="9" t="str">
        <f t="shared" si="5"/>
        <v>ปรับปรุง</v>
      </c>
      <c r="W17" s="9" t="str">
        <f t="shared" si="6"/>
        <v>ปรับปรุง</v>
      </c>
      <c r="X17" s="9" t="str">
        <f t="shared" si="6"/>
        <v>ปรับปรุง</v>
      </c>
    </row>
    <row r="18" spans="1:24" ht="23.25">
      <c r="A18" s="11"/>
      <c r="B18" s="11"/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9">
        <f t="shared" si="1"/>
        <v>0</v>
      </c>
      <c r="S18" s="9">
        <f t="shared" si="2"/>
        <v>0</v>
      </c>
      <c r="T18" s="9">
        <f t="shared" si="3"/>
        <v>0</v>
      </c>
      <c r="U18" s="9" t="str">
        <f t="shared" si="4"/>
        <v>ปรับปรุง</v>
      </c>
      <c r="V18" s="9" t="str">
        <f t="shared" si="5"/>
        <v>ปรับปรุง</v>
      </c>
      <c r="W18" s="9" t="str">
        <f t="shared" si="6"/>
        <v>ปรับปรุง</v>
      </c>
      <c r="X18" s="9" t="str">
        <f t="shared" si="6"/>
        <v>ปรับปรุง</v>
      </c>
    </row>
    <row r="19" spans="1:24" ht="23.25">
      <c r="A19" s="11"/>
      <c r="B19" s="11"/>
      <c r="C19" s="11"/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9">
        <f t="shared" si="1"/>
        <v>0</v>
      </c>
      <c r="S19" s="9">
        <f t="shared" si="2"/>
        <v>0</v>
      </c>
      <c r="T19" s="9">
        <f t="shared" si="3"/>
        <v>0</v>
      </c>
      <c r="U19" s="9" t="str">
        <f t="shared" si="4"/>
        <v>ปรับปรุง</v>
      </c>
      <c r="V19" s="9" t="str">
        <f t="shared" si="5"/>
        <v>ปรับปรุง</v>
      </c>
      <c r="W19" s="9" t="str">
        <f t="shared" si="6"/>
        <v>ปรับปรุง</v>
      </c>
      <c r="X19" s="9" t="str">
        <f t="shared" si="6"/>
        <v>ปรับปรุง</v>
      </c>
    </row>
    <row r="20" spans="1:24" ht="23.25">
      <c r="A20" s="12"/>
      <c r="B20" s="11"/>
      <c r="C20" s="11"/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9">
        <f t="shared" si="1"/>
        <v>0</v>
      </c>
      <c r="S20" s="9">
        <f t="shared" si="2"/>
        <v>0</v>
      </c>
      <c r="T20" s="9">
        <f t="shared" si="3"/>
        <v>0</v>
      </c>
      <c r="U20" s="9" t="str">
        <f t="shared" si="4"/>
        <v>ปรับปรุง</v>
      </c>
      <c r="V20" s="9" t="str">
        <f t="shared" si="5"/>
        <v>ปรับปรุง</v>
      </c>
      <c r="W20" s="9" t="str">
        <f t="shared" si="6"/>
        <v>ปรับปรุง</v>
      </c>
      <c r="X20" s="9" t="str">
        <f t="shared" si="6"/>
        <v>ปรับปรุง</v>
      </c>
    </row>
    <row r="21" spans="1:24" ht="23.25">
      <c r="A21" s="12"/>
      <c r="B21" s="11"/>
      <c r="C21" s="11"/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>
        <f t="shared" si="0"/>
        <v>0</v>
      </c>
      <c r="R21" s="9">
        <f t="shared" si="1"/>
        <v>0</v>
      </c>
      <c r="S21" s="9">
        <f t="shared" si="2"/>
        <v>0</v>
      </c>
      <c r="T21" s="9">
        <f t="shared" si="3"/>
        <v>0</v>
      </c>
      <c r="U21" s="9" t="str">
        <f t="shared" si="4"/>
        <v>ปรับปรุง</v>
      </c>
      <c r="V21" s="9" t="str">
        <f t="shared" si="5"/>
        <v>ปรับปรุง</v>
      </c>
      <c r="W21" s="9" t="str">
        <f t="shared" si="6"/>
        <v>ปรับปรุง</v>
      </c>
      <c r="X21" s="9" t="str">
        <f t="shared" si="6"/>
        <v>ปรับปรุง</v>
      </c>
    </row>
    <row r="22" spans="1:24" ht="23.25">
      <c r="A22" s="12"/>
      <c r="B22" s="11"/>
      <c r="C22" s="11"/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0</v>
      </c>
      <c r="R22" s="9">
        <f t="shared" si="1"/>
        <v>0</v>
      </c>
      <c r="S22" s="9">
        <f t="shared" si="2"/>
        <v>0</v>
      </c>
      <c r="T22" s="9">
        <f t="shared" si="3"/>
        <v>0</v>
      </c>
      <c r="U22" s="9" t="str">
        <f t="shared" si="4"/>
        <v>ปรับปรุง</v>
      </c>
      <c r="V22" s="9" t="str">
        <f t="shared" si="5"/>
        <v>ปรับปรุง</v>
      </c>
      <c r="W22" s="9" t="str">
        <f t="shared" si="6"/>
        <v>ปรับปรุง</v>
      </c>
      <c r="X22" s="9" t="str">
        <f t="shared" si="6"/>
        <v>ปรับปรุง</v>
      </c>
    </row>
    <row r="23" spans="1:24" ht="23.25">
      <c r="A23" s="12"/>
      <c r="B23" s="11"/>
      <c r="C23" s="11"/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9">
        <f t="shared" si="1"/>
        <v>0</v>
      </c>
      <c r="S23" s="9">
        <f t="shared" si="2"/>
        <v>0</v>
      </c>
      <c r="T23" s="9">
        <f t="shared" si="3"/>
        <v>0</v>
      </c>
      <c r="U23" s="9" t="str">
        <f t="shared" si="4"/>
        <v>ปรับปรุง</v>
      </c>
      <c r="V23" s="9" t="str">
        <f t="shared" si="5"/>
        <v>ปรับปรุง</v>
      </c>
      <c r="W23" s="9" t="str">
        <f t="shared" si="6"/>
        <v>ปรับปรุง</v>
      </c>
      <c r="X23" s="9" t="str">
        <f t="shared" si="6"/>
        <v>ปรับปรุง</v>
      </c>
    </row>
    <row r="24" spans="1:24" ht="23.25">
      <c r="A24" s="12"/>
      <c r="B24" s="11"/>
      <c r="C24" s="11"/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9">
        <f t="shared" si="1"/>
        <v>0</v>
      </c>
      <c r="S24" s="9">
        <f t="shared" si="2"/>
        <v>0</v>
      </c>
      <c r="T24" s="9">
        <f t="shared" si="3"/>
        <v>0</v>
      </c>
      <c r="U24" s="9" t="str">
        <f t="shared" si="4"/>
        <v>ปรับปรุง</v>
      </c>
      <c r="V24" s="9" t="str">
        <f t="shared" si="5"/>
        <v>ปรับปรุง</v>
      </c>
      <c r="W24" s="9" t="str">
        <f t="shared" si="6"/>
        <v>ปรับปรุง</v>
      </c>
      <c r="X24" s="9" t="str">
        <f t="shared" si="6"/>
        <v>ปรับปรุง</v>
      </c>
    </row>
    <row r="25" spans="1:24" ht="23.25">
      <c r="A25" s="12"/>
      <c r="B25" s="11"/>
      <c r="C25" s="11"/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0</v>
      </c>
      <c r="R25" s="9">
        <f t="shared" si="1"/>
        <v>0</v>
      </c>
      <c r="S25" s="9">
        <f t="shared" si="2"/>
        <v>0</v>
      </c>
      <c r="T25" s="9">
        <f t="shared" si="3"/>
        <v>0</v>
      </c>
      <c r="U25" s="9" t="str">
        <f t="shared" si="4"/>
        <v>ปรับปรุง</v>
      </c>
      <c r="V25" s="9" t="str">
        <f t="shared" si="5"/>
        <v>ปรับปรุง</v>
      </c>
      <c r="W25" s="9" t="str">
        <f t="shared" si="6"/>
        <v>ปรับปรุง</v>
      </c>
      <c r="X25" s="9" t="str">
        <f t="shared" si="6"/>
        <v>ปรับปรุง</v>
      </c>
    </row>
    <row r="26" spans="1:24" ht="23.25">
      <c r="A26" s="12"/>
      <c r="B26" s="11"/>
      <c r="C26" s="11"/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>
        <f t="shared" si="0"/>
        <v>0</v>
      </c>
      <c r="R26" s="9">
        <f t="shared" si="1"/>
        <v>0</v>
      </c>
      <c r="S26" s="9">
        <f t="shared" si="2"/>
        <v>0</v>
      </c>
      <c r="T26" s="9">
        <f t="shared" si="3"/>
        <v>0</v>
      </c>
      <c r="U26" s="9" t="str">
        <f t="shared" si="4"/>
        <v>ปรับปรุง</v>
      </c>
      <c r="V26" s="9" t="str">
        <f t="shared" si="5"/>
        <v>ปรับปรุง</v>
      </c>
      <c r="W26" s="9" t="str">
        <f t="shared" si="6"/>
        <v>ปรับปรุง</v>
      </c>
      <c r="X26" s="9" t="str">
        <f t="shared" si="6"/>
        <v>ปรับปรุง</v>
      </c>
    </row>
    <row r="27" spans="1:24" ht="23.25">
      <c r="A27" s="12"/>
      <c r="B27" s="11"/>
      <c r="C27" s="11"/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>
        <f t="shared" si="0"/>
        <v>0</v>
      </c>
      <c r="R27" s="9">
        <f t="shared" si="1"/>
        <v>0</v>
      </c>
      <c r="S27" s="9">
        <f t="shared" si="2"/>
        <v>0</v>
      </c>
      <c r="T27" s="9">
        <f t="shared" si="3"/>
        <v>0</v>
      </c>
      <c r="U27" s="9" t="str">
        <f t="shared" si="4"/>
        <v>ปรับปรุง</v>
      </c>
      <c r="V27" s="9" t="str">
        <f t="shared" si="5"/>
        <v>ปรับปรุง</v>
      </c>
      <c r="W27" s="9" t="str">
        <f t="shared" si="6"/>
        <v>ปรับปรุง</v>
      </c>
      <c r="X27" s="9" t="str">
        <f t="shared" si="6"/>
        <v>ปรับปรุง</v>
      </c>
    </row>
    <row r="28" spans="1:24" ht="23.25">
      <c r="A28" s="12"/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>
        <f t="shared" si="0"/>
        <v>0</v>
      </c>
      <c r="R28" s="9">
        <f t="shared" si="1"/>
        <v>0</v>
      </c>
      <c r="S28" s="9">
        <f t="shared" si="2"/>
        <v>0</v>
      </c>
      <c r="T28" s="9">
        <f t="shared" si="3"/>
        <v>0</v>
      </c>
      <c r="U28" s="9" t="str">
        <f t="shared" si="4"/>
        <v>ปรับปรุง</v>
      </c>
      <c r="V28" s="9" t="str">
        <f t="shared" si="5"/>
        <v>ปรับปรุง</v>
      </c>
      <c r="W28" s="9" t="str">
        <f t="shared" si="6"/>
        <v>ปรับปรุง</v>
      </c>
      <c r="X28" s="9" t="str">
        <f t="shared" si="6"/>
        <v>ปรับปรุง</v>
      </c>
    </row>
    <row r="29" spans="1:24" ht="23.25">
      <c r="A29" s="12"/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0</v>
      </c>
      <c r="R29" s="9">
        <f t="shared" si="1"/>
        <v>0</v>
      </c>
      <c r="S29" s="9">
        <f t="shared" si="2"/>
        <v>0</v>
      </c>
      <c r="T29" s="9">
        <f t="shared" si="3"/>
        <v>0</v>
      </c>
      <c r="U29" s="9" t="str">
        <f t="shared" si="4"/>
        <v>ปรับปรุง</v>
      </c>
      <c r="V29" s="9" t="str">
        <f t="shared" si="5"/>
        <v>ปรับปรุง</v>
      </c>
      <c r="W29" s="9" t="str">
        <f t="shared" si="6"/>
        <v>ปรับปรุง</v>
      </c>
      <c r="X29" s="9" t="str">
        <f t="shared" si="6"/>
        <v>ปรับปรุง</v>
      </c>
    </row>
    <row r="30" spans="1:24" ht="23.25">
      <c r="A30" s="12"/>
      <c r="B30" s="11"/>
      <c r="C30" s="11"/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>
        <f t="shared" si="0"/>
        <v>0</v>
      </c>
      <c r="R30" s="9">
        <f t="shared" si="1"/>
        <v>0</v>
      </c>
      <c r="S30" s="9">
        <f t="shared" si="2"/>
        <v>0</v>
      </c>
      <c r="T30" s="9">
        <f t="shared" si="3"/>
        <v>0</v>
      </c>
      <c r="U30" s="9" t="str">
        <f t="shared" si="4"/>
        <v>ปรับปรุง</v>
      </c>
      <c r="V30" s="9" t="str">
        <f t="shared" si="5"/>
        <v>ปรับปรุง</v>
      </c>
      <c r="W30" s="9" t="str">
        <f t="shared" si="6"/>
        <v>ปรับปรุง</v>
      </c>
      <c r="X30" s="9" t="str">
        <f t="shared" si="6"/>
        <v>ปรับปรุง</v>
      </c>
    </row>
    <row r="31" spans="1:24" ht="23.25">
      <c r="A31" s="12"/>
      <c r="B31" s="11"/>
      <c r="C31" s="11"/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0</v>
      </c>
      <c r="R31" s="9">
        <f t="shared" si="1"/>
        <v>0</v>
      </c>
      <c r="S31" s="9">
        <f t="shared" si="2"/>
        <v>0</v>
      </c>
      <c r="T31" s="9">
        <f t="shared" si="3"/>
        <v>0</v>
      </c>
      <c r="U31" s="9" t="str">
        <f t="shared" si="4"/>
        <v>ปรับปรุง</v>
      </c>
      <c r="V31" s="9" t="str">
        <f t="shared" si="5"/>
        <v>ปรับปรุง</v>
      </c>
      <c r="W31" s="9" t="str">
        <f t="shared" si="6"/>
        <v>ปรับปรุง</v>
      </c>
      <c r="X31" s="9" t="str">
        <f t="shared" si="6"/>
        <v>ปรับปรุง</v>
      </c>
    </row>
    <row r="32" spans="1:24" ht="23.25">
      <c r="A32" s="12"/>
      <c r="B32" s="11"/>
      <c r="C32" s="11"/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0</v>
      </c>
      <c r="R32" s="9">
        <f t="shared" si="1"/>
        <v>0</v>
      </c>
      <c r="S32" s="9">
        <f t="shared" si="2"/>
        <v>0</v>
      </c>
      <c r="T32" s="9">
        <f t="shared" si="3"/>
        <v>0</v>
      </c>
      <c r="U32" s="9" t="str">
        <f t="shared" si="4"/>
        <v>ปรับปรุง</v>
      </c>
      <c r="V32" s="9" t="str">
        <f t="shared" si="5"/>
        <v>ปรับปรุง</v>
      </c>
      <c r="W32" s="9" t="str">
        <f t="shared" si="6"/>
        <v>ปรับปรุง</v>
      </c>
      <c r="X32" s="9" t="str">
        <f t="shared" si="6"/>
        <v>ปรับปรุง</v>
      </c>
    </row>
    <row r="33" spans="1:24" ht="23.25">
      <c r="A33" s="12"/>
      <c r="B33" s="11"/>
      <c r="C33" s="11"/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>
        <f t="shared" si="0"/>
        <v>0</v>
      </c>
      <c r="R33" s="9">
        <f t="shared" si="1"/>
        <v>0</v>
      </c>
      <c r="S33" s="9">
        <f t="shared" si="2"/>
        <v>0</v>
      </c>
      <c r="T33" s="9">
        <f t="shared" si="3"/>
        <v>0</v>
      </c>
      <c r="U33" s="9" t="str">
        <f t="shared" si="4"/>
        <v>ปรับปรุง</v>
      </c>
      <c r="V33" s="9" t="str">
        <f t="shared" si="5"/>
        <v>ปรับปรุง</v>
      </c>
      <c r="W33" s="9" t="str">
        <f t="shared" si="6"/>
        <v>ปรับปรุง</v>
      </c>
      <c r="X33" s="9" t="str">
        <f t="shared" si="6"/>
        <v>ปรับปรุง</v>
      </c>
    </row>
    <row r="34" spans="1:24" ht="23.25">
      <c r="A34" s="12"/>
      <c r="B34" s="11"/>
      <c r="C34" s="11"/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>
        <f t="shared" si="0"/>
        <v>0</v>
      </c>
      <c r="R34" s="9">
        <f t="shared" si="1"/>
        <v>0</v>
      </c>
      <c r="S34" s="9">
        <f t="shared" si="2"/>
        <v>0</v>
      </c>
      <c r="T34" s="9">
        <f t="shared" si="3"/>
        <v>0</v>
      </c>
      <c r="U34" s="9" t="str">
        <f t="shared" si="4"/>
        <v>ปรับปรุง</v>
      </c>
      <c r="V34" s="9" t="str">
        <f t="shared" si="5"/>
        <v>ปรับปรุง</v>
      </c>
      <c r="W34" s="9" t="str">
        <f t="shared" si="6"/>
        <v>ปรับปรุง</v>
      </c>
      <c r="X34" s="9" t="str">
        <f t="shared" si="6"/>
        <v>ปรับปรุง</v>
      </c>
    </row>
    <row r="35" spans="1:24" ht="23.25">
      <c r="A35" s="12"/>
      <c r="B35" s="11"/>
      <c r="C35" s="11"/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0</v>
      </c>
      <c r="R35" s="9">
        <f t="shared" si="1"/>
        <v>0</v>
      </c>
      <c r="S35" s="9">
        <f t="shared" si="2"/>
        <v>0</v>
      </c>
      <c r="T35" s="9">
        <f t="shared" si="3"/>
        <v>0</v>
      </c>
      <c r="U35" s="9" t="str">
        <f t="shared" si="4"/>
        <v>ปรับปรุง</v>
      </c>
      <c r="V35" s="9" t="str">
        <f t="shared" si="5"/>
        <v>ปรับปรุง</v>
      </c>
      <c r="W35" s="9" t="str">
        <f t="shared" si="6"/>
        <v>ปรับปรุง</v>
      </c>
      <c r="X35" s="9" t="str">
        <f t="shared" si="6"/>
        <v>ปรับปรุง</v>
      </c>
    </row>
    <row r="36" spans="1:24" ht="23.25">
      <c r="A36" s="12"/>
      <c r="B36" s="11"/>
      <c r="C36" s="11"/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>
        <f aca="true" t="shared" si="7" ref="Q36:Q54">SUM(H36:P36)</f>
        <v>0</v>
      </c>
      <c r="R36" s="9">
        <f t="shared" si="1"/>
        <v>0</v>
      </c>
      <c r="S36" s="9">
        <f t="shared" si="2"/>
        <v>0</v>
      </c>
      <c r="T36" s="9">
        <f t="shared" si="3"/>
        <v>0</v>
      </c>
      <c r="U36" s="9" t="str">
        <f t="shared" si="4"/>
        <v>ปรับปรุง</v>
      </c>
      <c r="V36" s="9" t="str">
        <f t="shared" si="5"/>
        <v>ปรับปรุง</v>
      </c>
      <c r="W36" s="9" t="str">
        <f t="shared" si="6"/>
        <v>ปรับปรุง</v>
      </c>
      <c r="X36" s="9" t="str">
        <f t="shared" si="6"/>
        <v>ปรับปรุง</v>
      </c>
    </row>
    <row r="37" spans="1:24" ht="23.25">
      <c r="A37" s="12"/>
      <c r="B37" s="11"/>
      <c r="C37" s="11"/>
      <c r="D37" s="11"/>
      <c r="E37" s="11"/>
      <c r="F37" s="11"/>
      <c r="G37" s="11"/>
      <c r="H37" s="9"/>
      <c r="I37" s="9"/>
      <c r="J37" s="9"/>
      <c r="K37" s="9"/>
      <c r="L37" s="9"/>
      <c r="M37" s="9"/>
      <c r="N37" s="9"/>
      <c r="O37" s="9"/>
      <c r="P37" s="9"/>
      <c r="Q37" s="9">
        <f t="shared" si="7"/>
        <v>0</v>
      </c>
      <c r="R37" s="9">
        <f t="shared" si="1"/>
        <v>0</v>
      </c>
      <c r="S37" s="9">
        <f t="shared" si="2"/>
        <v>0</v>
      </c>
      <c r="T37" s="9">
        <f t="shared" si="3"/>
        <v>0</v>
      </c>
      <c r="U37" s="9" t="str">
        <f t="shared" si="4"/>
        <v>ปรับปรุง</v>
      </c>
      <c r="V37" s="9" t="str">
        <f t="shared" si="5"/>
        <v>ปรับปรุง</v>
      </c>
      <c r="W37" s="9" t="str">
        <f t="shared" si="6"/>
        <v>ปรับปรุง</v>
      </c>
      <c r="X37" s="9" t="str">
        <f t="shared" si="6"/>
        <v>ปรับปรุง</v>
      </c>
    </row>
    <row r="38" spans="1:24" ht="23.25">
      <c r="A38" s="12"/>
      <c r="B38" s="11"/>
      <c r="C38" s="11"/>
      <c r="D38" s="11"/>
      <c r="E38" s="11"/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>
        <f t="shared" si="7"/>
        <v>0</v>
      </c>
      <c r="R38" s="9">
        <f t="shared" si="1"/>
        <v>0</v>
      </c>
      <c r="S38" s="9">
        <f t="shared" si="2"/>
        <v>0</v>
      </c>
      <c r="T38" s="9">
        <f t="shared" si="3"/>
        <v>0</v>
      </c>
      <c r="U38" s="9" t="str">
        <f t="shared" si="4"/>
        <v>ปรับปรุง</v>
      </c>
      <c r="V38" s="9" t="str">
        <f t="shared" si="5"/>
        <v>ปรับปรุง</v>
      </c>
      <c r="W38" s="9" t="str">
        <f t="shared" si="6"/>
        <v>ปรับปรุง</v>
      </c>
      <c r="X38" s="9" t="str">
        <f t="shared" si="6"/>
        <v>ปรับปรุง</v>
      </c>
    </row>
    <row r="39" spans="1:24" ht="23.25">
      <c r="A39" s="11"/>
      <c r="B39" s="11"/>
      <c r="C39" s="11"/>
      <c r="D39" s="11"/>
      <c r="E39" s="11"/>
      <c r="F39" s="11"/>
      <c r="G39" s="11"/>
      <c r="H39" s="9"/>
      <c r="I39" s="9"/>
      <c r="J39" s="9"/>
      <c r="K39" s="9"/>
      <c r="L39" s="9"/>
      <c r="M39" s="9"/>
      <c r="N39" s="9"/>
      <c r="O39" s="9"/>
      <c r="P39" s="9"/>
      <c r="Q39" s="9">
        <f t="shared" si="7"/>
        <v>0</v>
      </c>
      <c r="R39" s="9">
        <f t="shared" si="1"/>
        <v>0</v>
      </c>
      <c r="S39" s="9">
        <f t="shared" si="2"/>
        <v>0</v>
      </c>
      <c r="T39" s="9">
        <f t="shared" si="3"/>
        <v>0</v>
      </c>
      <c r="U39" s="9" t="str">
        <f t="shared" si="4"/>
        <v>ปรับปรุง</v>
      </c>
      <c r="V39" s="9" t="str">
        <f t="shared" si="5"/>
        <v>ปรับปรุง</v>
      </c>
      <c r="W39" s="9" t="str">
        <f t="shared" si="6"/>
        <v>ปรับปรุง</v>
      </c>
      <c r="X39" s="9" t="str">
        <f t="shared" si="6"/>
        <v>ปรับปรุง</v>
      </c>
    </row>
    <row r="40" spans="1:24" ht="23.25">
      <c r="A40" s="11"/>
      <c r="B40" s="11"/>
      <c r="C40" s="11"/>
      <c r="D40" s="11"/>
      <c r="E40" s="11"/>
      <c r="F40" s="11"/>
      <c r="G40" s="11"/>
      <c r="H40" s="9"/>
      <c r="I40" s="9"/>
      <c r="J40" s="9"/>
      <c r="K40" s="9"/>
      <c r="L40" s="9"/>
      <c r="M40" s="9"/>
      <c r="N40" s="9"/>
      <c r="O40" s="9"/>
      <c r="P40" s="9"/>
      <c r="Q40" s="9">
        <f t="shared" si="7"/>
        <v>0</v>
      </c>
      <c r="R40" s="9">
        <f t="shared" si="1"/>
        <v>0</v>
      </c>
      <c r="S40" s="9">
        <f t="shared" si="2"/>
        <v>0</v>
      </c>
      <c r="T40" s="9">
        <f t="shared" si="3"/>
        <v>0</v>
      </c>
      <c r="U40" s="9" t="str">
        <f t="shared" si="4"/>
        <v>ปรับปรุง</v>
      </c>
      <c r="V40" s="9" t="str">
        <f t="shared" si="5"/>
        <v>ปรับปรุง</v>
      </c>
      <c r="W40" s="9" t="str">
        <f t="shared" si="6"/>
        <v>ปรับปรุง</v>
      </c>
      <c r="X40" s="9" t="str">
        <f t="shared" si="6"/>
        <v>ปรับปรุง</v>
      </c>
    </row>
    <row r="41" spans="1:24" ht="23.25">
      <c r="A41" s="11"/>
      <c r="B41" s="11"/>
      <c r="C41" s="11"/>
      <c r="D41" s="11"/>
      <c r="E41" s="11"/>
      <c r="F41" s="11"/>
      <c r="G41" s="11"/>
      <c r="H41" s="9"/>
      <c r="I41" s="9"/>
      <c r="J41" s="9"/>
      <c r="K41" s="9"/>
      <c r="L41" s="9"/>
      <c r="M41" s="9"/>
      <c r="N41" s="9"/>
      <c r="O41" s="9"/>
      <c r="P41" s="9"/>
      <c r="Q41" s="9">
        <f t="shared" si="7"/>
        <v>0</v>
      </c>
      <c r="R41" s="9">
        <f t="shared" si="1"/>
        <v>0</v>
      </c>
      <c r="S41" s="9">
        <f t="shared" si="2"/>
        <v>0</v>
      </c>
      <c r="T41" s="9">
        <f t="shared" si="3"/>
        <v>0</v>
      </c>
      <c r="U41" s="9" t="str">
        <f t="shared" si="4"/>
        <v>ปรับปรุง</v>
      </c>
      <c r="V41" s="9" t="str">
        <f t="shared" si="5"/>
        <v>ปรับปรุง</v>
      </c>
      <c r="W41" s="9" t="str">
        <f t="shared" si="6"/>
        <v>ปรับปรุง</v>
      </c>
      <c r="X41" s="9" t="str">
        <f t="shared" si="6"/>
        <v>ปรับปรุง</v>
      </c>
    </row>
    <row r="42" spans="1:24" ht="23.25">
      <c r="A42" s="11"/>
      <c r="B42" s="11"/>
      <c r="C42" s="11"/>
      <c r="D42" s="11"/>
      <c r="E42" s="11"/>
      <c r="F42" s="11"/>
      <c r="G42" s="11"/>
      <c r="H42" s="9"/>
      <c r="I42" s="9"/>
      <c r="J42" s="9"/>
      <c r="K42" s="9"/>
      <c r="L42" s="9"/>
      <c r="M42" s="9"/>
      <c r="N42" s="9"/>
      <c r="O42" s="9"/>
      <c r="P42" s="9"/>
      <c r="Q42" s="9">
        <f t="shared" si="7"/>
        <v>0</v>
      </c>
      <c r="R42" s="9">
        <f t="shared" si="1"/>
        <v>0</v>
      </c>
      <c r="S42" s="9">
        <f t="shared" si="2"/>
        <v>0</v>
      </c>
      <c r="T42" s="9">
        <f t="shared" si="3"/>
        <v>0</v>
      </c>
      <c r="U42" s="9" t="str">
        <f t="shared" si="4"/>
        <v>ปรับปรุง</v>
      </c>
      <c r="V42" s="9" t="str">
        <f t="shared" si="5"/>
        <v>ปรับปรุง</v>
      </c>
      <c r="W42" s="9" t="str">
        <f t="shared" si="6"/>
        <v>ปรับปรุง</v>
      </c>
      <c r="X42" s="9" t="str">
        <f t="shared" si="6"/>
        <v>ปรับปรุง</v>
      </c>
    </row>
    <row r="43" spans="1:24" ht="23.25">
      <c r="A43" s="11"/>
      <c r="B43" s="11"/>
      <c r="C43" s="11"/>
      <c r="D43" s="11"/>
      <c r="E43" s="11"/>
      <c r="F43" s="11"/>
      <c r="G43" s="11"/>
      <c r="H43" s="9"/>
      <c r="I43" s="9"/>
      <c r="J43" s="9"/>
      <c r="K43" s="9"/>
      <c r="L43" s="9"/>
      <c r="M43" s="9"/>
      <c r="N43" s="9"/>
      <c r="O43" s="9"/>
      <c r="P43" s="9"/>
      <c r="Q43" s="9">
        <f t="shared" si="7"/>
        <v>0</v>
      </c>
      <c r="R43" s="9">
        <f t="shared" si="1"/>
        <v>0</v>
      </c>
      <c r="S43" s="9">
        <f t="shared" si="2"/>
        <v>0</v>
      </c>
      <c r="T43" s="9">
        <f t="shared" si="3"/>
        <v>0</v>
      </c>
      <c r="U43" s="9" t="str">
        <f t="shared" si="4"/>
        <v>ปรับปรุง</v>
      </c>
      <c r="V43" s="9" t="str">
        <f t="shared" si="5"/>
        <v>ปรับปรุง</v>
      </c>
      <c r="W43" s="9" t="str">
        <f t="shared" si="6"/>
        <v>ปรับปรุง</v>
      </c>
      <c r="X43" s="9" t="str">
        <f t="shared" si="6"/>
        <v>ปรับปรุง</v>
      </c>
    </row>
    <row r="44" spans="1:24" ht="23.25">
      <c r="A44" s="11"/>
      <c r="B44" s="11"/>
      <c r="C44" s="11"/>
      <c r="D44" s="11"/>
      <c r="E44" s="11"/>
      <c r="F44" s="11"/>
      <c r="G44" s="11"/>
      <c r="H44" s="9"/>
      <c r="I44" s="9"/>
      <c r="J44" s="9"/>
      <c r="K44" s="9"/>
      <c r="L44" s="9"/>
      <c r="M44" s="9"/>
      <c r="N44" s="9"/>
      <c r="O44" s="9"/>
      <c r="P44" s="9"/>
      <c r="Q44" s="9">
        <f t="shared" si="7"/>
        <v>0</v>
      </c>
      <c r="R44" s="9">
        <f t="shared" si="1"/>
        <v>0</v>
      </c>
      <c r="S44" s="9">
        <f t="shared" si="2"/>
        <v>0</v>
      </c>
      <c r="T44" s="9">
        <f t="shared" si="3"/>
        <v>0</v>
      </c>
      <c r="U44" s="9" t="str">
        <f t="shared" si="4"/>
        <v>ปรับปรุง</v>
      </c>
      <c r="V44" s="9" t="str">
        <f t="shared" si="5"/>
        <v>ปรับปรุง</v>
      </c>
      <c r="W44" s="9" t="str">
        <f t="shared" si="6"/>
        <v>ปรับปรุง</v>
      </c>
      <c r="X44" s="9" t="str">
        <f t="shared" si="6"/>
        <v>ปรับปรุง</v>
      </c>
    </row>
    <row r="45" spans="1:24" ht="23.25">
      <c r="A45" s="11"/>
      <c r="B45" s="11"/>
      <c r="C45" s="11"/>
      <c r="D45" s="11"/>
      <c r="E45" s="11"/>
      <c r="F45" s="11"/>
      <c r="G45" s="11"/>
      <c r="H45" s="9"/>
      <c r="I45" s="9"/>
      <c r="J45" s="9"/>
      <c r="K45" s="9"/>
      <c r="L45" s="9"/>
      <c r="M45" s="9"/>
      <c r="N45" s="9"/>
      <c r="O45" s="9"/>
      <c r="P45" s="9"/>
      <c r="Q45" s="9">
        <f t="shared" si="7"/>
        <v>0</v>
      </c>
      <c r="R45" s="9">
        <f t="shared" si="1"/>
        <v>0</v>
      </c>
      <c r="S45" s="9">
        <f t="shared" si="2"/>
        <v>0</v>
      </c>
      <c r="T45" s="9">
        <f t="shared" si="3"/>
        <v>0</v>
      </c>
      <c r="U45" s="9" t="str">
        <f t="shared" si="4"/>
        <v>ปรับปรุง</v>
      </c>
      <c r="V45" s="9" t="str">
        <f t="shared" si="5"/>
        <v>ปรับปรุง</v>
      </c>
      <c r="W45" s="9" t="str">
        <f t="shared" si="6"/>
        <v>ปรับปรุง</v>
      </c>
      <c r="X45" s="9" t="str">
        <f t="shared" si="6"/>
        <v>ปรับปรุง</v>
      </c>
    </row>
    <row r="46" spans="1:24" ht="23.25">
      <c r="A46" s="11"/>
      <c r="B46" s="11"/>
      <c r="C46" s="11"/>
      <c r="D46" s="11"/>
      <c r="E46" s="11"/>
      <c r="F46" s="11"/>
      <c r="G46" s="11"/>
      <c r="H46" s="9"/>
      <c r="I46" s="9"/>
      <c r="J46" s="9"/>
      <c r="K46" s="9"/>
      <c r="L46" s="9"/>
      <c r="M46" s="9"/>
      <c r="N46" s="9"/>
      <c r="O46" s="9"/>
      <c r="P46" s="9"/>
      <c r="Q46" s="9">
        <f t="shared" si="7"/>
        <v>0</v>
      </c>
      <c r="R46" s="9">
        <f t="shared" si="1"/>
        <v>0</v>
      </c>
      <c r="S46" s="9">
        <f t="shared" si="2"/>
        <v>0</v>
      </c>
      <c r="T46" s="9">
        <f t="shared" si="3"/>
        <v>0</v>
      </c>
      <c r="U46" s="9" t="str">
        <f t="shared" si="4"/>
        <v>ปรับปรุง</v>
      </c>
      <c r="V46" s="9" t="str">
        <f t="shared" si="5"/>
        <v>ปรับปรุง</v>
      </c>
      <c r="W46" s="9" t="str">
        <f t="shared" si="6"/>
        <v>ปรับปรุง</v>
      </c>
      <c r="X46" s="9" t="str">
        <f t="shared" si="6"/>
        <v>ปรับปรุง</v>
      </c>
    </row>
    <row r="47" spans="1:24" ht="23.25">
      <c r="A47" s="11"/>
      <c r="B47" s="11"/>
      <c r="C47" s="11"/>
      <c r="D47" s="11"/>
      <c r="E47" s="11"/>
      <c r="F47" s="11"/>
      <c r="G47" s="11"/>
      <c r="H47" s="9"/>
      <c r="I47" s="9"/>
      <c r="J47" s="9"/>
      <c r="K47" s="9"/>
      <c r="L47" s="9"/>
      <c r="M47" s="9"/>
      <c r="N47" s="9"/>
      <c r="O47" s="9"/>
      <c r="P47" s="9"/>
      <c r="Q47" s="9">
        <f t="shared" si="7"/>
        <v>0</v>
      </c>
      <c r="R47" s="9">
        <f t="shared" si="1"/>
        <v>0</v>
      </c>
      <c r="S47" s="9">
        <f t="shared" si="2"/>
        <v>0</v>
      </c>
      <c r="T47" s="9">
        <f t="shared" si="3"/>
        <v>0</v>
      </c>
      <c r="U47" s="9" t="str">
        <f t="shared" si="4"/>
        <v>ปรับปรุง</v>
      </c>
      <c r="V47" s="9" t="str">
        <f t="shared" si="5"/>
        <v>ปรับปรุง</v>
      </c>
      <c r="W47" s="9" t="str">
        <f t="shared" si="6"/>
        <v>ปรับปรุง</v>
      </c>
      <c r="X47" s="9" t="str">
        <f t="shared" si="6"/>
        <v>ปรับปรุง</v>
      </c>
    </row>
    <row r="48" spans="1:24" ht="23.25">
      <c r="A48" s="11"/>
      <c r="B48" s="11"/>
      <c r="C48" s="11"/>
      <c r="D48" s="11"/>
      <c r="E48" s="11"/>
      <c r="F48" s="11"/>
      <c r="G48" s="11"/>
      <c r="H48" s="9"/>
      <c r="I48" s="9"/>
      <c r="J48" s="9"/>
      <c r="K48" s="9"/>
      <c r="L48" s="9"/>
      <c r="M48" s="9"/>
      <c r="N48" s="9"/>
      <c r="O48" s="9"/>
      <c r="P48" s="9"/>
      <c r="Q48" s="9">
        <f t="shared" si="7"/>
        <v>0</v>
      </c>
      <c r="R48" s="9">
        <f t="shared" si="1"/>
        <v>0</v>
      </c>
      <c r="S48" s="9">
        <f t="shared" si="2"/>
        <v>0</v>
      </c>
      <c r="T48" s="9">
        <f t="shared" si="3"/>
        <v>0</v>
      </c>
      <c r="U48" s="9" t="str">
        <f t="shared" si="4"/>
        <v>ปรับปรุง</v>
      </c>
      <c r="V48" s="9" t="str">
        <f t="shared" si="5"/>
        <v>ปรับปรุง</v>
      </c>
      <c r="W48" s="9" t="str">
        <f t="shared" si="6"/>
        <v>ปรับปรุง</v>
      </c>
      <c r="X48" s="9" t="str">
        <f t="shared" si="6"/>
        <v>ปรับปรุง</v>
      </c>
    </row>
    <row r="49" spans="1:24" ht="23.25">
      <c r="A49" s="11"/>
      <c r="B49" s="11"/>
      <c r="C49" s="11"/>
      <c r="D49" s="11"/>
      <c r="E49" s="11"/>
      <c r="F49" s="11"/>
      <c r="G49" s="11"/>
      <c r="H49" s="9"/>
      <c r="I49" s="9"/>
      <c r="J49" s="9"/>
      <c r="K49" s="9"/>
      <c r="L49" s="9"/>
      <c r="M49" s="9"/>
      <c r="N49" s="9"/>
      <c r="O49" s="9"/>
      <c r="P49" s="9"/>
      <c r="Q49" s="9">
        <f t="shared" si="7"/>
        <v>0</v>
      </c>
      <c r="R49" s="9">
        <f t="shared" si="1"/>
        <v>0</v>
      </c>
      <c r="S49" s="9">
        <f t="shared" si="2"/>
        <v>0</v>
      </c>
      <c r="T49" s="9">
        <f t="shared" si="3"/>
        <v>0</v>
      </c>
      <c r="U49" s="9" t="str">
        <f t="shared" si="4"/>
        <v>ปรับปรุง</v>
      </c>
      <c r="V49" s="9" t="str">
        <f t="shared" si="5"/>
        <v>ปรับปรุง</v>
      </c>
      <c r="W49" s="9" t="str">
        <f t="shared" si="6"/>
        <v>ปรับปรุง</v>
      </c>
      <c r="X49" s="9" t="str">
        <f t="shared" si="6"/>
        <v>ปรับปรุง</v>
      </c>
    </row>
    <row r="50" spans="1:24" ht="23.25">
      <c r="A50" s="11"/>
      <c r="B50" s="11"/>
      <c r="C50" s="11"/>
      <c r="D50" s="11"/>
      <c r="E50" s="11"/>
      <c r="F50" s="11"/>
      <c r="G50" s="11"/>
      <c r="H50" s="9"/>
      <c r="I50" s="9"/>
      <c r="J50" s="9"/>
      <c r="K50" s="9"/>
      <c r="L50" s="9"/>
      <c r="M50" s="9"/>
      <c r="N50" s="9"/>
      <c r="O50" s="9"/>
      <c r="P50" s="9"/>
      <c r="Q50" s="9">
        <f t="shared" si="7"/>
        <v>0</v>
      </c>
      <c r="R50" s="9">
        <f t="shared" si="1"/>
        <v>0</v>
      </c>
      <c r="S50" s="9">
        <f t="shared" si="2"/>
        <v>0</v>
      </c>
      <c r="T50" s="9">
        <f t="shared" si="3"/>
        <v>0</v>
      </c>
      <c r="U50" s="9" t="str">
        <f t="shared" si="4"/>
        <v>ปรับปรุง</v>
      </c>
      <c r="V50" s="9" t="str">
        <f t="shared" si="5"/>
        <v>ปรับปรุง</v>
      </c>
      <c r="W50" s="9" t="str">
        <f t="shared" si="6"/>
        <v>ปรับปรุง</v>
      </c>
      <c r="X50" s="9" t="str">
        <f t="shared" si="6"/>
        <v>ปรับปรุง</v>
      </c>
    </row>
    <row r="51" spans="1:24" ht="23.25">
      <c r="A51" s="11"/>
      <c r="B51" s="11"/>
      <c r="C51" s="11"/>
      <c r="D51" s="11"/>
      <c r="E51" s="11"/>
      <c r="F51" s="11"/>
      <c r="G51" s="11"/>
      <c r="H51" s="9"/>
      <c r="I51" s="9"/>
      <c r="J51" s="9"/>
      <c r="K51" s="9"/>
      <c r="L51" s="9"/>
      <c r="M51" s="9"/>
      <c r="N51" s="9"/>
      <c r="O51" s="9"/>
      <c r="P51" s="9"/>
      <c r="Q51" s="9">
        <f t="shared" si="7"/>
        <v>0</v>
      </c>
      <c r="R51" s="9">
        <f t="shared" si="1"/>
        <v>0</v>
      </c>
      <c r="S51" s="9">
        <f t="shared" si="2"/>
        <v>0</v>
      </c>
      <c r="T51" s="9">
        <f t="shared" si="3"/>
        <v>0</v>
      </c>
      <c r="U51" s="9" t="str">
        <f t="shared" si="4"/>
        <v>ปรับปรุง</v>
      </c>
      <c r="V51" s="9" t="str">
        <f t="shared" si="5"/>
        <v>ปรับปรุง</v>
      </c>
      <c r="W51" s="9" t="str">
        <f t="shared" si="6"/>
        <v>ปรับปรุง</v>
      </c>
      <c r="X51" s="9" t="str">
        <f t="shared" si="6"/>
        <v>ปรับปรุง</v>
      </c>
    </row>
    <row r="52" spans="1:24" ht="23.25">
      <c r="A52" s="11"/>
      <c r="B52" s="11"/>
      <c r="C52" s="11"/>
      <c r="D52" s="11"/>
      <c r="E52" s="11"/>
      <c r="F52" s="11"/>
      <c r="G52" s="11"/>
      <c r="H52" s="9"/>
      <c r="I52" s="9"/>
      <c r="J52" s="9"/>
      <c r="K52" s="9"/>
      <c r="L52" s="9"/>
      <c r="M52" s="9"/>
      <c r="N52" s="9"/>
      <c r="O52" s="9"/>
      <c r="P52" s="9"/>
      <c r="Q52" s="9">
        <f t="shared" si="7"/>
        <v>0</v>
      </c>
      <c r="R52" s="9">
        <f t="shared" si="1"/>
        <v>0</v>
      </c>
      <c r="S52" s="9">
        <f t="shared" si="2"/>
        <v>0</v>
      </c>
      <c r="T52" s="9">
        <f t="shared" si="3"/>
        <v>0</v>
      </c>
      <c r="U52" s="9" t="str">
        <f t="shared" si="4"/>
        <v>ปรับปรุง</v>
      </c>
      <c r="V52" s="9" t="str">
        <f t="shared" si="5"/>
        <v>ปรับปรุง</v>
      </c>
      <c r="W52" s="9" t="str">
        <f t="shared" si="6"/>
        <v>ปรับปรุง</v>
      </c>
      <c r="X52" s="9" t="str">
        <f t="shared" si="6"/>
        <v>ปรับปรุง</v>
      </c>
    </row>
    <row r="53" spans="1:24" ht="23.25">
      <c r="A53" s="11"/>
      <c r="B53" s="11"/>
      <c r="C53" s="11"/>
      <c r="D53" s="11"/>
      <c r="E53" s="11"/>
      <c r="F53" s="11"/>
      <c r="G53" s="11"/>
      <c r="H53" s="9"/>
      <c r="I53" s="9"/>
      <c r="J53" s="9"/>
      <c r="K53" s="9"/>
      <c r="L53" s="9"/>
      <c r="M53" s="9"/>
      <c r="N53" s="9"/>
      <c r="O53" s="9"/>
      <c r="P53" s="9"/>
      <c r="Q53" s="9">
        <f t="shared" si="7"/>
        <v>0</v>
      </c>
      <c r="R53" s="9">
        <f t="shared" si="1"/>
        <v>0</v>
      </c>
      <c r="S53" s="9">
        <f t="shared" si="2"/>
        <v>0</v>
      </c>
      <c r="T53" s="9">
        <f t="shared" si="3"/>
        <v>0</v>
      </c>
      <c r="U53" s="9" t="str">
        <f t="shared" si="4"/>
        <v>ปรับปรุง</v>
      </c>
      <c r="V53" s="9" t="str">
        <f t="shared" si="5"/>
        <v>ปรับปรุง</v>
      </c>
      <c r="W53" s="9" t="str">
        <f t="shared" si="6"/>
        <v>ปรับปรุง</v>
      </c>
      <c r="X53" s="9" t="str">
        <f t="shared" si="6"/>
        <v>ปรับปรุง</v>
      </c>
    </row>
    <row r="54" spans="1:24" ht="23.25">
      <c r="A54" s="11"/>
      <c r="B54" s="11"/>
      <c r="C54" s="11"/>
      <c r="D54" s="11"/>
      <c r="E54" s="11"/>
      <c r="F54" s="11"/>
      <c r="G54" s="11"/>
      <c r="H54" s="9"/>
      <c r="I54" s="9"/>
      <c r="J54" s="9"/>
      <c r="K54" s="9"/>
      <c r="L54" s="9"/>
      <c r="M54" s="9"/>
      <c r="N54" s="9"/>
      <c r="O54" s="9"/>
      <c r="P54" s="9"/>
      <c r="Q54" s="9">
        <f t="shared" si="7"/>
        <v>0</v>
      </c>
      <c r="R54" s="9">
        <f t="shared" si="1"/>
        <v>0</v>
      </c>
      <c r="S54" s="9">
        <f t="shared" si="2"/>
        <v>0</v>
      </c>
      <c r="T54" s="9">
        <f t="shared" si="3"/>
        <v>0</v>
      </c>
      <c r="U54" s="9" t="str">
        <f t="shared" si="4"/>
        <v>ปรับปรุง</v>
      </c>
      <c r="V54" s="9" t="str">
        <f t="shared" si="5"/>
        <v>ปรับปรุง</v>
      </c>
      <c r="W54" s="9" t="str">
        <f t="shared" si="6"/>
        <v>ปรับปรุง</v>
      </c>
      <c r="X54" s="9" t="str">
        <f t="shared" si="6"/>
        <v>ปรับปรุง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hyperlinks>
    <hyperlink ref="A13" location="รายชื่อโรงเรียน!A1" display="กลับหน้าแรก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น้องปั้นฝัน</cp:lastModifiedBy>
  <dcterms:created xsi:type="dcterms:W3CDTF">2015-09-21T01:45:09Z</dcterms:created>
  <dcterms:modified xsi:type="dcterms:W3CDTF">2016-03-21T06:01:25Z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