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585" windowHeight="7935" activeTab="0"/>
  </bookViews>
  <sheets>
    <sheet name="ม.2" sheetId="1" r:id="rId1"/>
    <sheet name="ม.1" sheetId="2" r:id="rId2"/>
    <sheet name="ป.5" sheetId="3" r:id="rId3"/>
    <sheet name="ป.4" sheetId="4" r:id="rId4"/>
    <sheet name="ป.2" sheetId="5" r:id="rId5"/>
  </sheets>
  <definedNames>
    <definedName name="_xlnm.Print_Titles" localSheetId="4">'ป.2'!$3:$3</definedName>
    <definedName name="_xlnm.Print_Titles" localSheetId="3">'ป.4'!$3:$3</definedName>
    <definedName name="_xlnm.Print_Titles" localSheetId="2">'ป.5'!$3:$3</definedName>
    <definedName name="_xlnm.Print_Titles" localSheetId="1">'ม.1'!$3:$3</definedName>
    <definedName name="_xlnm.Print_Titles" localSheetId="0">'ม.2'!$3:$3</definedName>
  </definedNames>
  <calcPr fullCalcOnLoad="1"/>
</workbook>
</file>

<file path=xl/sharedStrings.xml><?xml version="1.0" encoding="utf-8"?>
<sst xmlns="http://schemas.openxmlformats.org/spreadsheetml/2006/main" count="124" uniqueCount="38">
  <si>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</si>
  <si>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</si>
  <si>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</si>
  <si>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</si>
  <si>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</si>
  <si>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</si>
  <si>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</si>
  <si>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</si>
  <si>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</si>
  <si>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</si>
  <si>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</si>
  <si>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</si>
  <si>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</si>
  <si>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บ้านเหล่าหมี</t>
  </si>
  <si>
    <t>สยามกลการ4</t>
  </si>
  <si>
    <t>ชื่อกลุ่มเครือข่าย</t>
  </si>
  <si>
    <t>ที่</t>
  </si>
  <si>
    <t>โรงเรียนที่เข้าสอบ</t>
  </si>
  <si>
    <t>จำนวนนักเรียน</t>
  </si>
  <si>
    <t>รวม</t>
  </si>
  <si>
    <t>ภูผาเทิบพัฒนา</t>
  </si>
  <si>
    <t>สรุปผลการทดสอบ LAS  ปีการศึกษา 2558</t>
  </si>
  <si>
    <t xml:space="preserve">ชั้นประถมศึกษาปีที่ 2 </t>
  </si>
  <si>
    <t>คะแนนเฉลี่ย</t>
  </si>
  <si>
    <t>S.d</t>
  </si>
  <si>
    <t>เรียงลำดับที่</t>
  </si>
  <si>
    <t>ชั้นประถมศึกษาปีที่ 4</t>
  </si>
  <si>
    <t>ไทย</t>
  </si>
  <si>
    <t>คณิต</t>
  </si>
  <si>
    <t>วิทย์</t>
  </si>
  <si>
    <t>เฉลี่ยทั้งหมด</t>
  </si>
  <si>
    <t>เรียงลำดับ</t>
  </si>
  <si>
    <t>ชั้นประถมศึกษาปีที่ 5</t>
  </si>
  <si>
    <t>ผลการประเมินคุณภาพการศึกษาระดับเขตพื้นที่การศึกษา( LAS)  ปีการศึกษา 2558</t>
  </si>
  <si>
    <t>ชั้นมัธยศึกษาปีที่ 1</t>
  </si>
  <si>
    <t>สังคม</t>
  </si>
  <si>
    <t>อังกฤษ</t>
  </si>
  <si>
    <t>ชั้นมัธยศึกษาปีที่ 2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</si>
</sst>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"/>
    <numFmt numFmtId="200" formatCode="0.000"/>
    <numFmt numFmtId="201" formatCode="0.0"/>
    <numFmt numFmtId="202" formatCode="0.000000"/>
    <numFmt numFmtId="203" formatCode="0.00000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8" fillId="0" borderId="10" xfId="0" applyFont="1" applyBorder="1" applyAlignment="1">
      <alignment horizontal="center"/>
    </xf>
    <xf numFmtId="2" fontId="38" fillId="0" borderId="10" xfId="0" applyNumberFormat="1" applyFont="1" applyBorder="1" applyAlignment="1">
      <alignment/>
    </xf>
    <xf numFmtId="0" fontId="39" fillId="0" borderId="14" xfId="0" applyFont="1" applyBorder="1" applyAlignment="1">
      <alignment horizontal="right"/>
    </xf>
    <xf numFmtId="0" fontId="39" fillId="0" borderId="15" xfId="0" applyFont="1" applyBorder="1" applyAlignment="1">
      <alignment horizontal="right"/>
    </xf>
    <xf numFmtId="0" fontId="39" fillId="0" borderId="16" xfId="0" applyFont="1" applyBorder="1" applyAlignment="1">
      <alignment horizontal="right"/>
    </xf>
    <xf numFmtId="0" fontId="40" fillId="0" borderId="0" xfId="0" applyFont="1" applyAlignment="1">
      <alignment horizontal="center"/>
    </xf>
    <xf numFmtId="0" fontId="40" fillId="0" borderId="17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14.57421875" style="1" customWidth="1"/>
    <col min="2" max="2" width="4.140625" style="2" customWidth="1"/>
    <col min="3" max="3" width="23.57421875" style="1" customWidth="1"/>
    <col min="4" max="4" width="7.57421875" style="2" customWidth="1"/>
    <col min="5" max="5" width="8.8515625" style="1" customWidth="1"/>
    <col min="6" max="6" width="8.57421875" style="1" customWidth="1"/>
    <col min="7" max="7" width="7.57421875" style="1" customWidth="1"/>
    <col min="8" max="8" width="7.7109375" style="1" customWidth="1"/>
    <col min="9" max="9" width="7.57421875" style="1" customWidth="1"/>
    <col min="10" max="10" width="9.00390625" style="1" customWidth="1"/>
    <col min="11" max="11" width="8.8515625" style="1" customWidth="1"/>
    <col min="12" max="16384" width="9.00390625" style="1" customWidth="1"/>
  </cols>
  <sheetData>
    <row r="1" spans="1:11" ht="27.75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4" customFormat="1" ht="27.75">
      <c r="A2" s="24" t="s">
        <v>37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40.5" customHeight="1">
      <c r="A3" s="25" t="s">
        <v>15</v>
      </c>
      <c r="B3" s="25" t="s">
        <v>16</v>
      </c>
      <c r="C3" s="25" t="s">
        <v>17</v>
      </c>
      <c r="D3" s="26" t="s">
        <v>18</v>
      </c>
      <c r="E3" s="27" t="s">
        <v>23</v>
      </c>
      <c r="F3" s="27"/>
      <c r="G3" s="27"/>
      <c r="H3" s="27"/>
      <c r="I3" s="27"/>
      <c r="J3" s="28" t="s">
        <v>30</v>
      </c>
      <c r="K3" s="28" t="s">
        <v>31</v>
      </c>
    </row>
    <row r="4" spans="1:11" ht="24">
      <c r="A4" s="25"/>
      <c r="B4" s="25"/>
      <c r="C4" s="25"/>
      <c r="D4" s="26"/>
      <c r="E4" s="5" t="s">
        <v>27</v>
      </c>
      <c r="F4" s="5" t="s">
        <v>28</v>
      </c>
      <c r="G4" s="5" t="s">
        <v>29</v>
      </c>
      <c r="H4" s="5" t="s">
        <v>35</v>
      </c>
      <c r="I4" s="5" t="s">
        <v>36</v>
      </c>
      <c r="J4" s="28"/>
      <c r="K4" s="28"/>
    </row>
    <row r="5" spans="1:11" ht="24">
      <c r="A5" s="7" t="s">
        <v>20</v>
      </c>
      <c r="B5" s="8">
        <v>1</v>
      </c>
      <c r="C5" s="15" t="s">
        <v>4</v>
      </c>
      <c r="D5" s="13">
        <v>18</v>
      </c>
      <c r="E5" s="5">
        <v>23.86</v>
      </c>
      <c r="F5" s="5">
        <v>10.16</v>
      </c>
      <c r="G5" s="5">
        <v>16.31</v>
      </c>
      <c r="H5" s="5">
        <v>14.17</v>
      </c>
      <c r="I5" s="5">
        <v>8.44</v>
      </c>
      <c r="J5" s="19">
        <f>AVERAGE(E5:I5)</f>
        <v>14.588</v>
      </c>
      <c r="K5" s="5">
        <v>1</v>
      </c>
    </row>
    <row r="6" spans="1:11" ht="24">
      <c r="A6" s="9"/>
      <c r="B6" s="10">
        <v>2</v>
      </c>
      <c r="C6" s="16" t="s">
        <v>8</v>
      </c>
      <c r="D6" s="13">
        <v>11</v>
      </c>
      <c r="E6" s="5">
        <v>22.55</v>
      </c>
      <c r="F6" s="5">
        <v>10.55</v>
      </c>
      <c r="G6" s="5">
        <v>16.27</v>
      </c>
      <c r="H6" s="5">
        <v>12.27</v>
      </c>
      <c r="I6" s="5">
        <v>8.56</v>
      </c>
      <c r="J6" s="19">
        <f>AVERAGE(E6:I6)</f>
        <v>14.040000000000001</v>
      </c>
      <c r="K6" s="5">
        <v>3</v>
      </c>
    </row>
    <row r="7" spans="1:11" ht="24">
      <c r="A7" s="9"/>
      <c r="B7" s="10">
        <v>3</v>
      </c>
      <c r="C7" s="16" t="s">
        <v>13</v>
      </c>
      <c r="D7" s="13">
        <v>16</v>
      </c>
      <c r="E7" s="5">
        <v>22.84</v>
      </c>
      <c r="F7" s="5">
        <v>9.94</v>
      </c>
      <c r="G7" s="5">
        <v>15.84</v>
      </c>
      <c r="H7" s="5">
        <v>12.25</v>
      </c>
      <c r="I7" s="5">
        <v>11.38</v>
      </c>
      <c r="J7" s="19">
        <f>AVERAGE(E7:I7)</f>
        <v>14.45</v>
      </c>
      <c r="K7" s="5">
        <v>2</v>
      </c>
    </row>
    <row r="8" spans="1:11" ht="24">
      <c r="A8" s="11"/>
      <c r="B8" s="12">
        <v>4</v>
      </c>
      <c r="C8" s="17" t="s">
        <v>14</v>
      </c>
      <c r="D8" s="13">
        <v>22</v>
      </c>
      <c r="E8" s="5">
        <v>19.57</v>
      </c>
      <c r="F8" s="5">
        <v>10.29</v>
      </c>
      <c r="G8" s="5">
        <v>15.45</v>
      </c>
      <c r="H8" s="5">
        <v>10.59</v>
      </c>
      <c r="I8" s="5">
        <v>8.74</v>
      </c>
      <c r="J8" s="19">
        <f>AVERAGE(E8:I8)</f>
        <v>12.928</v>
      </c>
      <c r="K8" s="5">
        <v>4</v>
      </c>
    </row>
    <row r="9" spans="1:11" ht="24">
      <c r="A9" s="20" t="s">
        <v>19</v>
      </c>
      <c r="B9" s="21"/>
      <c r="C9" s="22"/>
      <c r="D9" s="13">
        <f aca="true" t="shared" si="0" ref="D9:I9">SUM(D5:D8)</f>
        <v>67</v>
      </c>
      <c r="E9" s="19">
        <f>AVERAGE(E5:E8)</f>
        <v>22.205</v>
      </c>
      <c r="F9" s="19">
        <f>AVERAGE(F5:F8)</f>
        <v>10.235</v>
      </c>
      <c r="G9" s="19">
        <f>AVERAGE(G5:G8)</f>
        <v>15.967500000000001</v>
      </c>
      <c r="H9" s="19">
        <f>AVERAGE(H5:H8)</f>
        <v>12.32</v>
      </c>
      <c r="I9" s="19">
        <f>AVERAGE(I5:I8)</f>
        <v>9.280000000000001</v>
      </c>
      <c r="J9" s="19">
        <f>AVERAGE(J5:J8)</f>
        <v>14.0015</v>
      </c>
      <c r="K9" s="5"/>
    </row>
  </sheetData>
  <sheetProtection/>
  <mergeCells count="10">
    <mergeCell ref="A9:C9"/>
    <mergeCell ref="A1:K1"/>
    <mergeCell ref="A2:K2"/>
    <mergeCell ref="A3:A4"/>
    <mergeCell ref="B3:B4"/>
    <mergeCell ref="C3:C4"/>
    <mergeCell ref="D3:D4"/>
    <mergeCell ref="E3:I3"/>
    <mergeCell ref="J3:J4"/>
    <mergeCell ref="K3:K4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4.57421875" style="1" customWidth="1"/>
    <col min="2" max="2" width="4.140625" style="2" customWidth="1"/>
    <col min="3" max="3" width="23.57421875" style="1" customWidth="1"/>
    <col min="4" max="4" width="7.57421875" style="2" customWidth="1"/>
    <col min="5" max="5" width="8.8515625" style="1" customWidth="1"/>
    <col min="6" max="6" width="8.57421875" style="1" customWidth="1"/>
    <col min="7" max="7" width="7.57421875" style="1" customWidth="1"/>
    <col min="8" max="8" width="7.7109375" style="1" customWidth="1"/>
    <col min="9" max="9" width="7.57421875" style="1" customWidth="1"/>
    <col min="10" max="10" width="9.00390625" style="1" customWidth="1"/>
    <col min="11" max="11" width="8.8515625" style="1" customWidth="1"/>
    <col min="12" max="16384" width="9.00390625" style="1" customWidth="1"/>
  </cols>
  <sheetData>
    <row r="1" spans="1:11" ht="27.75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4" customFormat="1" ht="27.75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40.5" customHeight="1">
      <c r="A3" s="25" t="s">
        <v>15</v>
      </c>
      <c r="B3" s="25" t="s">
        <v>16</v>
      </c>
      <c r="C3" s="25" t="s">
        <v>17</v>
      </c>
      <c r="D3" s="26" t="s">
        <v>18</v>
      </c>
      <c r="E3" s="27" t="s">
        <v>23</v>
      </c>
      <c r="F3" s="27"/>
      <c r="G3" s="27"/>
      <c r="H3" s="27"/>
      <c r="I3" s="27"/>
      <c r="J3" s="28" t="s">
        <v>30</v>
      </c>
      <c r="K3" s="28" t="s">
        <v>31</v>
      </c>
    </row>
    <row r="4" spans="1:11" ht="24">
      <c r="A4" s="25"/>
      <c r="B4" s="25"/>
      <c r="C4" s="25"/>
      <c r="D4" s="26"/>
      <c r="E4" s="18" t="s">
        <v>27</v>
      </c>
      <c r="F4" s="18" t="s">
        <v>28</v>
      </c>
      <c r="G4" s="18" t="s">
        <v>29</v>
      </c>
      <c r="H4" s="18" t="s">
        <v>35</v>
      </c>
      <c r="I4" s="18" t="s">
        <v>36</v>
      </c>
      <c r="J4" s="28"/>
      <c r="K4" s="28"/>
    </row>
    <row r="5" spans="1:11" ht="24">
      <c r="A5" s="7" t="s">
        <v>20</v>
      </c>
      <c r="B5" s="8">
        <v>1</v>
      </c>
      <c r="C5" s="15" t="s">
        <v>4</v>
      </c>
      <c r="D5" s="13">
        <v>4</v>
      </c>
      <c r="E5" s="5">
        <v>28.1</v>
      </c>
      <c r="F5" s="5">
        <v>14.8</v>
      </c>
      <c r="G5" s="5">
        <v>16</v>
      </c>
      <c r="H5" s="5">
        <v>13.5</v>
      </c>
      <c r="I5" s="5">
        <v>12</v>
      </c>
      <c r="J5" s="19">
        <f>AVERAGE(E5:I5)</f>
        <v>16.880000000000003</v>
      </c>
      <c r="K5" s="5">
        <v>1</v>
      </c>
    </row>
    <row r="6" spans="1:11" ht="24">
      <c r="A6" s="9"/>
      <c r="B6" s="10">
        <v>2</v>
      </c>
      <c r="C6" s="16" t="s">
        <v>8</v>
      </c>
      <c r="D6" s="13">
        <v>12</v>
      </c>
      <c r="E6" s="5">
        <v>28.8</v>
      </c>
      <c r="F6" s="5">
        <v>10.8</v>
      </c>
      <c r="G6" s="5">
        <v>13</v>
      </c>
      <c r="H6" s="5">
        <v>12.71</v>
      </c>
      <c r="I6" s="5">
        <v>12.92</v>
      </c>
      <c r="J6" s="19">
        <f>AVERAGE(E6:I6)</f>
        <v>15.646</v>
      </c>
      <c r="K6" s="5">
        <v>2</v>
      </c>
    </row>
    <row r="7" spans="1:11" ht="24">
      <c r="A7" s="9"/>
      <c r="B7" s="10">
        <v>3</v>
      </c>
      <c r="C7" s="16" t="s">
        <v>13</v>
      </c>
      <c r="D7" s="13">
        <v>15</v>
      </c>
      <c r="E7" s="5">
        <v>20.5</v>
      </c>
      <c r="F7" s="5">
        <v>10.1</v>
      </c>
      <c r="G7" s="5">
        <v>16</v>
      </c>
      <c r="H7" s="5">
        <v>9.5</v>
      </c>
      <c r="I7" s="5">
        <v>9.2</v>
      </c>
      <c r="J7" s="19">
        <f>AVERAGE(E7:I7)</f>
        <v>13.059999999999999</v>
      </c>
      <c r="K7" s="5">
        <v>3</v>
      </c>
    </row>
    <row r="8" spans="1:11" ht="24">
      <c r="A8" s="11"/>
      <c r="B8" s="12">
        <v>4</v>
      </c>
      <c r="C8" s="17" t="s">
        <v>14</v>
      </c>
      <c r="D8" s="13">
        <v>14</v>
      </c>
      <c r="E8" s="5">
        <v>21.3</v>
      </c>
      <c r="F8" s="5">
        <v>8.71</v>
      </c>
      <c r="G8" s="5">
        <v>12</v>
      </c>
      <c r="H8" s="5">
        <v>8.68</v>
      </c>
      <c r="I8" s="5">
        <v>9.36</v>
      </c>
      <c r="J8" s="19">
        <f>AVERAGE(E8:I8)</f>
        <v>12.010000000000002</v>
      </c>
      <c r="K8" s="5">
        <v>4</v>
      </c>
    </row>
    <row r="9" spans="1:11" ht="24">
      <c r="A9" s="20" t="s">
        <v>19</v>
      </c>
      <c r="B9" s="21"/>
      <c r="C9" s="22"/>
      <c r="D9" s="13">
        <f aca="true" t="shared" si="0" ref="D9:J9">SUM(D5:D8)</f>
        <v>45</v>
      </c>
      <c r="E9" s="19">
        <f>AVERAGE(E5:E8)</f>
        <v>24.675</v>
      </c>
      <c r="F9" s="19">
        <f>AVERAGE(F5:F8)</f>
        <v>11.102500000000001</v>
      </c>
      <c r="G9" s="19">
        <f>AVERAGE(G5:G8)</f>
        <v>14.25</v>
      </c>
      <c r="H9" s="19">
        <f>AVERAGE(H5:H8)</f>
        <v>11.0975</v>
      </c>
      <c r="I9" s="19">
        <f>AVERAGE(I5:I8)</f>
        <v>10.870000000000001</v>
      </c>
      <c r="J9" s="19">
        <f>AVERAGE(J5:J8)</f>
        <v>14.399000000000001</v>
      </c>
      <c r="K9" s="5"/>
    </row>
  </sheetData>
  <sheetProtection/>
  <mergeCells count="10">
    <mergeCell ref="A9:C9"/>
    <mergeCell ref="K3:K4"/>
    <mergeCell ref="A1:K1"/>
    <mergeCell ref="A2:K2"/>
    <mergeCell ref="A3:A4"/>
    <mergeCell ref="B3:B4"/>
    <mergeCell ref="C3:C4"/>
    <mergeCell ref="D3:D4"/>
    <mergeCell ref="E3:I3"/>
    <mergeCell ref="J3:J4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zoomScalePageLayoutView="0" workbookViewId="0" topLeftCell="A31">
      <selection activeCell="I20" sqref="I20"/>
    </sheetView>
  </sheetViews>
  <sheetFormatPr defaultColWidth="9.140625" defaultRowHeight="15"/>
  <cols>
    <col min="1" max="1" width="14.57421875" style="1" customWidth="1"/>
    <col min="2" max="2" width="4.140625" style="2" customWidth="1"/>
    <col min="3" max="3" width="23.57421875" style="1" customWidth="1"/>
    <col min="4" max="4" width="7.57421875" style="2" customWidth="1"/>
    <col min="5" max="6" width="9.00390625" style="1" customWidth="1"/>
    <col min="7" max="7" width="8.28125" style="1" customWidth="1"/>
    <col min="8" max="8" width="6.7109375" style="1" customWidth="1"/>
    <col min="9" max="9" width="8.8515625" style="1" customWidth="1"/>
    <col min="10" max="16384" width="9.00390625" style="1" customWidth="1"/>
  </cols>
  <sheetData>
    <row r="1" spans="1:9" ht="27.75">
      <c r="A1" s="23" t="s">
        <v>33</v>
      </c>
      <c r="B1" s="23"/>
      <c r="C1" s="23"/>
      <c r="D1" s="23"/>
      <c r="E1" s="23"/>
      <c r="F1" s="23"/>
      <c r="G1" s="23"/>
      <c r="H1" s="23"/>
      <c r="I1" s="23"/>
    </row>
    <row r="2" spans="1:9" s="14" customFormat="1" ht="27.75">
      <c r="A2" s="24" t="s">
        <v>32</v>
      </c>
      <c r="B2" s="24"/>
      <c r="C2" s="24"/>
      <c r="D2" s="24"/>
      <c r="E2" s="24"/>
      <c r="F2" s="24"/>
      <c r="G2" s="24"/>
      <c r="H2" s="24"/>
      <c r="I2" s="24"/>
    </row>
    <row r="3" spans="1:9" ht="40.5" customHeight="1">
      <c r="A3" s="25" t="s">
        <v>15</v>
      </c>
      <c r="B3" s="25" t="s">
        <v>16</v>
      </c>
      <c r="C3" s="25" t="s">
        <v>17</v>
      </c>
      <c r="D3" s="26" t="s">
        <v>18</v>
      </c>
      <c r="E3" s="27" t="s">
        <v>23</v>
      </c>
      <c r="F3" s="27"/>
      <c r="G3" s="27"/>
      <c r="H3" s="28" t="s">
        <v>30</v>
      </c>
      <c r="I3" s="28" t="s">
        <v>31</v>
      </c>
    </row>
    <row r="4" spans="1:9" ht="24">
      <c r="A4" s="25"/>
      <c r="B4" s="25"/>
      <c r="C4" s="25"/>
      <c r="D4" s="26"/>
      <c r="E4" s="18" t="s">
        <v>27</v>
      </c>
      <c r="F4" s="18" t="s">
        <v>28</v>
      </c>
      <c r="G4" s="18" t="s">
        <v>29</v>
      </c>
      <c r="H4" s="28"/>
      <c r="I4" s="28"/>
    </row>
    <row r="5" spans="1:9" ht="24">
      <c r="A5" s="5" t="s">
        <v>20</v>
      </c>
      <c r="B5" s="13">
        <v>1</v>
      </c>
      <c r="C5" s="5" t="s">
        <v>0</v>
      </c>
      <c r="D5" s="13">
        <v>18</v>
      </c>
      <c r="E5" s="19">
        <v>17</v>
      </c>
      <c r="F5" s="19">
        <v>11.53</v>
      </c>
      <c r="G5" s="19">
        <v>18.64</v>
      </c>
      <c r="H5" s="19">
        <f>AVERAGE(E5:G5)</f>
        <v>15.723333333333334</v>
      </c>
      <c r="I5" s="5">
        <f>RANK(H5,$H$5:$H$19,0)</f>
        <v>7</v>
      </c>
    </row>
    <row r="6" spans="1:9" ht="24">
      <c r="A6" s="5"/>
      <c r="B6" s="13">
        <v>2</v>
      </c>
      <c r="C6" s="5" t="s">
        <v>1</v>
      </c>
      <c r="D6" s="13">
        <v>17</v>
      </c>
      <c r="E6" s="19">
        <v>18.68</v>
      </c>
      <c r="F6" s="19">
        <v>13.85</v>
      </c>
      <c r="G6" s="19">
        <v>16.35</v>
      </c>
      <c r="H6" s="19">
        <f aca="true" t="shared" si="0" ref="H6:H19">AVERAGE(E6:G6)</f>
        <v>16.293333333333333</v>
      </c>
      <c r="I6" s="5">
        <f aca="true" t="shared" si="1" ref="I6:I19">RANK(H6,$H$5:$H$19,0)</f>
        <v>5</v>
      </c>
    </row>
    <row r="7" spans="1:9" ht="24">
      <c r="A7" s="5"/>
      <c r="B7" s="13">
        <v>3</v>
      </c>
      <c r="C7" s="5" t="s">
        <v>2</v>
      </c>
      <c r="D7" s="13">
        <v>4</v>
      </c>
      <c r="E7" s="19">
        <v>17.25</v>
      </c>
      <c r="F7" s="19">
        <v>15.63</v>
      </c>
      <c r="G7" s="19">
        <v>23.13</v>
      </c>
      <c r="H7" s="19">
        <f t="shared" si="0"/>
        <v>18.67</v>
      </c>
      <c r="I7" s="5">
        <f t="shared" si="1"/>
        <v>2</v>
      </c>
    </row>
    <row r="8" spans="1:9" ht="24">
      <c r="A8" s="5"/>
      <c r="B8" s="13">
        <v>4</v>
      </c>
      <c r="C8" s="5" t="s">
        <v>3</v>
      </c>
      <c r="D8" s="13">
        <v>14</v>
      </c>
      <c r="E8" s="19">
        <v>17</v>
      </c>
      <c r="F8" s="19">
        <v>11.71</v>
      </c>
      <c r="G8" s="19">
        <v>17.61</v>
      </c>
      <c r="H8" s="19">
        <f t="shared" si="0"/>
        <v>15.44</v>
      </c>
      <c r="I8" s="5">
        <f t="shared" si="1"/>
        <v>9</v>
      </c>
    </row>
    <row r="9" spans="1:9" ht="24">
      <c r="A9" s="5"/>
      <c r="B9" s="13">
        <v>5</v>
      </c>
      <c r="C9" s="5" t="s">
        <v>4</v>
      </c>
      <c r="D9" s="13">
        <v>15</v>
      </c>
      <c r="E9" s="19">
        <v>16.5</v>
      </c>
      <c r="F9" s="19">
        <v>12.83</v>
      </c>
      <c r="G9" s="19">
        <v>19.83</v>
      </c>
      <c r="H9" s="19">
        <f t="shared" si="0"/>
        <v>16.386666666666667</v>
      </c>
      <c r="I9" s="5">
        <f t="shared" si="1"/>
        <v>4</v>
      </c>
    </row>
    <row r="10" spans="1:9" ht="24">
      <c r="A10" s="5"/>
      <c r="B10" s="13">
        <v>6</v>
      </c>
      <c r="C10" s="5" t="s">
        <v>5</v>
      </c>
      <c r="D10" s="13">
        <v>8</v>
      </c>
      <c r="E10" s="19">
        <v>17.13</v>
      </c>
      <c r="F10" s="19">
        <v>13.69</v>
      </c>
      <c r="G10" s="19">
        <v>15.13</v>
      </c>
      <c r="H10" s="19">
        <f t="shared" si="0"/>
        <v>15.316666666666668</v>
      </c>
      <c r="I10" s="5">
        <f t="shared" si="1"/>
        <v>10</v>
      </c>
    </row>
    <row r="11" spans="1:9" ht="24">
      <c r="A11" s="5"/>
      <c r="B11" s="13">
        <v>7</v>
      </c>
      <c r="C11" s="5" t="s">
        <v>6</v>
      </c>
      <c r="D11" s="13">
        <v>1</v>
      </c>
      <c r="E11" s="19">
        <v>16.43</v>
      </c>
      <c r="F11" s="19">
        <v>9.5</v>
      </c>
      <c r="G11" s="19">
        <v>17</v>
      </c>
      <c r="H11" s="19">
        <f t="shared" si="0"/>
        <v>14.31</v>
      </c>
      <c r="I11" s="5">
        <f t="shared" si="1"/>
        <v>13</v>
      </c>
    </row>
    <row r="12" spans="1:9" ht="24">
      <c r="A12" s="5"/>
      <c r="B12" s="13">
        <v>8</v>
      </c>
      <c r="C12" s="5" t="s">
        <v>7</v>
      </c>
      <c r="D12" s="13">
        <v>19</v>
      </c>
      <c r="E12" s="19">
        <v>14.82</v>
      </c>
      <c r="F12" s="19">
        <v>12.97</v>
      </c>
      <c r="G12" s="19">
        <v>19.5</v>
      </c>
      <c r="H12" s="19">
        <f t="shared" si="0"/>
        <v>15.763333333333334</v>
      </c>
      <c r="I12" s="5">
        <f t="shared" si="1"/>
        <v>6</v>
      </c>
    </row>
    <row r="13" spans="1:9" ht="24">
      <c r="A13" s="5"/>
      <c r="B13" s="13">
        <v>9</v>
      </c>
      <c r="C13" s="5" t="s">
        <v>8</v>
      </c>
      <c r="D13" s="13">
        <v>15</v>
      </c>
      <c r="E13" s="19">
        <v>16.37</v>
      </c>
      <c r="F13" s="19">
        <v>10.93</v>
      </c>
      <c r="G13" s="19">
        <v>16.86</v>
      </c>
      <c r="H13" s="19">
        <f t="shared" si="0"/>
        <v>14.719999999999999</v>
      </c>
      <c r="I13" s="5">
        <f t="shared" si="1"/>
        <v>11</v>
      </c>
    </row>
    <row r="14" spans="1:9" ht="24">
      <c r="A14" s="5"/>
      <c r="B14" s="13">
        <v>10</v>
      </c>
      <c r="C14" s="5" t="s">
        <v>9</v>
      </c>
      <c r="D14" s="13">
        <v>12</v>
      </c>
      <c r="E14" s="19">
        <v>15.63</v>
      </c>
      <c r="F14" s="19">
        <v>14.08</v>
      </c>
      <c r="G14" s="19">
        <v>16.68</v>
      </c>
      <c r="H14" s="19">
        <f t="shared" si="0"/>
        <v>15.463333333333333</v>
      </c>
      <c r="I14" s="5">
        <f t="shared" si="1"/>
        <v>8</v>
      </c>
    </row>
    <row r="15" spans="1:9" ht="24">
      <c r="A15" s="5"/>
      <c r="B15" s="13">
        <v>11</v>
      </c>
      <c r="C15" s="5" t="s">
        <v>10</v>
      </c>
      <c r="D15" s="13">
        <v>12</v>
      </c>
      <c r="E15" s="19">
        <v>18.92</v>
      </c>
      <c r="F15" s="19">
        <v>13.79</v>
      </c>
      <c r="G15" s="19">
        <v>18.29</v>
      </c>
      <c r="H15" s="19">
        <f t="shared" si="0"/>
        <v>17</v>
      </c>
      <c r="I15" s="5">
        <f t="shared" si="1"/>
        <v>3</v>
      </c>
    </row>
    <row r="16" spans="1:9" ht="24">
      <c r="A16" s="5"/>
      <c r="B16" s="13">
        <v>12</v>
      </c>
      <c r="C16" s="5" t="s">
        <v>11</v>
      </c>
      <c r="D16" s="13">
        <v>3</v>
      </c>
      <c r="E16" s="19">
        <v>14</v>
      </c>
      <c r="F16" s="19">
        <v>10.5</v>
      </c>
      <c r="G16" s="19">
        <v>17.67</v>
      </c>
      <c r="H16" s="19">
        <f t="shared" si="0"/>
        <v>14.056666666666667</v>
      </c>
      <c r="I16" s="5">
        <f t="shared" si="1"/>
        <v>15</v>
      </c>
    </row>
    <row r="17" spans="1:9" ht="24">
      <c r="A17" s="5"/>
      <c r="B17" s="13">
        <v>13</v>
      </c>
      <c r="C17" s="5" t="s">
        <v>12</v>
      </c>
      <c r="D17" s="13">
        <v>5</v>
      </c>
      <c r="E17" s="19">
        <v>13.1</v>
      </c>
      <c r="F17" s="19">
        <v>11.1</v>
      </c>
      <c r="G17" s="19">
        <v>18.3</v>
      </c>
      <c r="H17" s="19">
        <f t="shared" si="0"/>
        <v>14.166666666666666</v>
      </c>
      <c r="I17" s="5">
        <f t="shared" si="1"/>
        <v>14</v>
      </c>
    </row>
    <row r="18" spans="1:9" ht="24">
      <c r="A18" s="5"/>
      <c r="B18" s="13">
        <v>14</v>
      </c>
      <c r="C18" s="5" t="s">
        <v>13</v>
      </c>
      <c r="D18" s="13">
        <v>23</v>
      </c>
      <c r="E18" s="19">
        <v>22.59</v>
      </c>
      <c r="F18" s="19">
        <v>16.61</v>
      </c>
      <c r="G18" s="19">
        <v>20.35</v>
      </c>
      <c r="H18" s="19">
        <f t="shared" si="0"/>
        <v>19.85</v>
      </c>
      <c r="I18" s="5">
        <f t="shared" si="1"/>
        <v>1</v>
      </c>
    </row>
    <row r="19" spans="1:9" ht="24">
      <c r="A19" s="5"/>
      <c r="B19" s="13">
        <v>15</v>
      </c>
      <c r="C19" s="5" t="s">
        <v>14</v>
      </c>
      <c r="D19" s="13">
        <v>38</v>
      </c>
      <c r="E19" s="19">
        <v>16.22</v>
      </c>
      <c r="F19" s="19">
        <v>10.34</v>
      </c>
      <c r="G19" s="19">
        <v>16.88</v>
      </c>
      <c r="H19" s="19">
        <f t="shared" si="0"/>
        <v>14.479999999999999</v>
      </c>
      <c r="I19" s="5">
        <f t="shared" si="1"/>
        <v>12</v>
      </c>
    </row>
    <row r="20" spans="1:9" ht="24">
      <c r="A20" s="29" t="s">
        <v>19</v>
      </c>
      <c r="B20" s="29"/>
      <c r="C20" s="29"/>
      <c r="D20" s="6">
        <f>SUM(D5:D19)</f>
        <v>204</v>
      </c>
      <c r="E20" s="19">
        <f>AVERAGE(E5:E19)</f>
        <v>16.776</v>
      </c>
      <c r="F20" s="19">
        <f>AVERAGE(F5:F19)</f>
        <v>12.603999999999997</v>
      </c>
      <c r="G20" s="19">
        <f>AVERAGE(G5:G19)</f>
        <v>18.148000000000003</v>
      </c>
      <c r="H20" s="19">
        <f>AVERAGE(H5:H19)</f>
        <v>15.842666666666666</v>
      </c>
      <c r="I20" s="5"/>
    </row>
  </sheetData>
  <sheetProtection/>
  <mergeCells count="10">
    <mergeCell ref="A20:C20"/>
    <mergeCell ref="E3:G3"/>
    <mergeCell ref="A2:I2"/>
    <mergeCell ref="A1:I1"/>
    <mergeCell ref="H3:H4"/>
    <mergeCell ref="I3:I4"/>
    <mergeCell ref="A3:A4"/>
    <mergeCell ref="B3:B4"/>
    <mergeCell ref="C3:C4"/>
    <mergeCell ref="D3:D4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1">
      <selection activeCell="M21" sqref="M21"/>
    </sheetView>
  </sheetViews>
  <sheetFormatPr defaultColWidth="9.140625" defaultRowHeight="15"/>
  <cols>
    <col min="1" max="1" width="11.8515625" style="1" customWidth="1"/>
    <col min="2" max="2" width="4.140625" style="2" customWidth="1"/>
    <col min="3" max="3" width="23.57421875" style="1" customWidth="1"/>
    <col min="4" max="4" width="7.57421875" style="2" customWidth="1"/>
    <col min="5" max="5" width="7.421875" style="1" customWidth="1"/>
    <col min="6" max="6" width="9.00390625" style="1" customWidth="1"/>
    <col min="7" max="7" width="10.7109375" style="1" customWidth="1"/>
    <col min="8" max="8" width="9.00390625" style="1" customWidth="1"/>
    <col min="9" max="9" width="8.8515625" style="1" customWidth="1"/>
    <col min="10" max="16384" width="9.00390625" style="1" customWidth="1"/>
  </cols>
  <sheetData>
    <row r="1" spans="1:8" ht="27.75">
      <c r="A1" s="23" t="s">
        <v>33</v>
      </c>
      <c r="B1" s="23"/>
      <c r="C1" s="23"/>
      <c r="D1" s="23"/>
      <c r="E1" s="23"/>
      <c r="F1" s="23"/>
      <c r="G1" s="23"/>
      <c r="H1" s="23"/>
    </row>
    <row r="2" spans="1:9" s="14" customFormat="1" ht="27.75">
      <c r="A2" s="24" t="s">
        <v>26</v>
      </c>
      <c r="B2" s="24"/>
      <c r="C2" s="24"/>
      <c r="D2" s="24"/>
      <c r="E2" s="24"/>
      <c r="F2" s="24"/>
      <c r="G2" s="24"/>
      <c r="H2" s="24"/>
      <c r="I2" s="24"/>
    </row>
    <row r="3" spans="1:9" ht="40.5" customHeight="1">
      <c r="A3" s="25" t="s">
        <v>15</v>
      </c>
      <c r="B3" s="25" t="s">
        <v>16</v>
      </c>
      <c r="C3" s="25" t="s">
        <v>17</v>
      </c>
      <c r="D3" s="26" t="s">
        <v>18</v>
      </c>
      <c r="E3" s="27" t="s">
        <v>23</v>
      </c>
      <c r="F3" s="27"/>
      <c r="G3" s="27"/>
      <c r="H3" s="28" t="s">
        <v>30</v>
      </c>
      <c r="I3" s="28" t="s">
        <v>31</v>
      </c>
    </row>
    <row r="4" spans="1:9" ht="24">
      <c r="A4" s="25"/>
      <c r="B4" s="25"/>
      <c r="C4" s="25"/>
      <c r="D4" s="26"/>
      <c r="E4" s="18" t="s">
        <v>27</v>
      </c>
      <c r="F4" s="18" t="s">
        <v>28</v>
      </c>
      <c r="G4" s="18" t="s">
        <v>29</v>
      </c>
      <c r="H4" s="28"/>
      <c r="I4" s="28"/>
    </row>
    <row r="5" spans="1:9" ht="24">
      <c r="A5" s="5" t="s">
        <v>20</v>
      </c>
      <c r="B5" s="13">
        <v>1</v>
      </c>
      <c r="C5" s="5" t="s">
        <v>0</v>
      </c>
      <c r="D5" s="13">
        <v>15</v>
      </c>
      <c r="E5" s="19">
        <v>20</v>
      </c>
      <c r="F5" s="19">
        <v>12.67</v>
      </c>
      <c r="G5" s="19">
        <v>13.7</v>
      </c>
      <c r="H5" s="19">
        <f>AVERAGE(E5:G5)</f>
        <v>15.456666666666669</v>
      </c>
      <c r="I5" s="5">
        <f>RANK(H5,$H$5:$H$19,0)</f>
        <v>6</v>
      </c>
    </row>
    <row r="6" spans="1:9" ht="24">
      <c r="A6" s="5"/>
      <c r="B6" s="13">
        <v>2</v>
      </c>
      <c r="C6" s="5" t="s">
        <v>1</v>
      </c>
      <c r="D6" s="13">
        <v>4</v>
      </c>
      <c r="E6" s="19">
        <v>17.5</v>
      </c>
      <c r="F6" s="19">
        <v>13.25</v>
      </c>
      <c r="G6" s="19">
        <v>9.5</v>
      </c>
      <c r="H6" s="19">
        <f>AVERAGE(E6:G6)</f>
        <v>13.416666666666666</v>
      </c>
      <c r="I6" s="5">
        <f aca="true" t="shared" si="0" ref="I6:I19">RANK(H6,$H$5:$H$19,0)</f>
        <v>10</v>
      </c>
    </row>
    <row r="7" spans="1:9" ht="24">
      <c r="A7" s="5"/>
      <c r="B7" s="13">
        <v>3</v>
      </c>
      <c r="C7" s="5" t="s">
        <v>2</v>
      </c>
      <c r="D7" s="13">
        <v>1</v>
      </c>
      <c r="E7" s="19">
        <v>20</v>
      </c>
      <c r="F7" s="19">
        <v>10</v>
      </c>
      <c r="G7" s="19">
        <v>13.5</v>
      </c>
      <c r="H7" s="19">
        <f aca="true" t="shared" si="1" ref="H7:H19">AVERAGE(E7:G7)</f>
        <v>14.5</v>
      </c>
      <c r="I7" s="5">
        <f t="shared" si="0"/>
        <v>8</v>
      </c>
    </row>
    <row r="8" spans="1:9" ht="24">
      <c r="A8" s="5"/>
      <c r="B8" s="13">
        <v>4</v>
      </c>
      <c r="C8" s="5" t="s">
        <v>3</v>
      </c>
      <c r="D8" s="13">
        <v>9</v>
      </c>
      <c r="E8" s="19">
        <v>22.56</v>
      </c>
      <c r="F8" s="19">
        <v>12.11</v>
      </c>
      <c r="G8" s="19">
        <v>14.6</v>
      </c>
      <c r="H8" s="19">
        <f t="shared" si="1"/>
        <v>16.423333333333336</v>
      </c>
      <c r="I8" s="5">
        <f t="shared" si="0"/>
        <v>5</v>
      </c>
    </row>
    <row r="9" spans="1:9" ht="24">
      <c r="A9" s="5"/>
      <c r="B9" s="13">
        <v>5</v>
      </c>
      <c r="C9" s="5" t="s">
        <v>4</v>
      </c>
      <c r="D9" s="13">
        <v>13</v>
      </c>
      <c r="E9" s="19">
        <v>19.77</v>
      </c>
      <c r="F9" s="19">
        <v>12.77</v>
      </c>
      <c r="G9" s="19">
        <v>11.5</v>
      </c>
      <c r="H9" s="19">
        <f t="shared" si="1"/>
        <v>14.68</v>
      </c>
      <c r="I9" s="5">
        <f t="shared" si="0"/>
        <v>7</v>
      </c>
    </row>
    <row r="10" spans="1:9" ht="24">
      <c r="A10" s="5"/>
      <c r="B10" s="13">
        <v>6</v>
      </c>
      <c r="C10" s="5" t="s">
        <v>5</v>
      </c>
      <c r="D10" s="13">
        <v>5</v>
      </c>
      <c r="E10" s="19">
        <v>25.2</v>
      </c>
      <c r="F10" s="19">
        <v>17</v>
      </c>
      <c r="G10" s="19">
        <v>15.9</v>
      </c>
      <c r="H10" s="19">
        <f t="shared" si="1"/>
        <v>19.366666666666667</v>
      </c>
      <c r="I10" s="5">
        <f t="shared" si="0"/>
        <v>1</v>
      </c>
    </row>
    <row r="11" spans="1:9" ht="24">
      <c r="A11" s="5"/>
      <c r="B11" s="13">
        <v>7</v>
      </c>
      <c r="C11" s="5" t="s">
        <v>6</v>
      </c>
      <c r="D11" s="13">
        <v>3</v>
      </c>
      <c r="E11" s="19">
        <v>17.33</v>
      </c>
      <c r="F11" s="19">
        <v>10.83</v>
      </c>
      <c r="G11" s="19">
        <v>10.5</v>
      </c>
      <c r="H11" s="19">
        <f t="shared" si="1"/>
        <v>12.886666666666665</v>
      </c>
      <c r="I11" s="5">
        <f t="shared" si="0"/>
        <v>11</v>
      </c>
    </row>
    <row r="12" spans="1:9" ht="24">
      <c r="A12" s="5"/>
      <c r="B12" s="13">
        <v>8</v>
      </c>
      <c r="C12" s="5" t="s">
        <v>7</v>
      </c>
      <c r="D12" s="13">
        <v>14</v>
      </c>
      <c r="E12" s="19">
        <v>11.21</v>
      </c>
      <c r="F12" s="19">
        <v>10.96</v>
      </c>
      <c r="G12" s="19">
        <v>11.5</v>
      </c>
      <c r="H12" s="19">
        <f t="shared" si="1"/>
        <v>11.223333333333334</v>
      </c>
      <c r="I12" s="5">
        <f t="shared" si="0"/>
        <v>14</v>
      </c>
    </row>
    <row r="13" spans="1:9" ht="24">
      <c r="A13" s="5"/>
      <c r="B13" s="13">
        <v>9</v>
      </c>
      <c r="C13" s="5" t="s">
        <v>8</v>
      </c>
      <c r="D13" s="13">
        <v>13</v>
      </c>
      <c r="E13" s="19">
        <v>22.31</v>
      </c>
      <c r="F13" s="19">
        <v>15.23</v>
      </c>
      <c r="G13" s="19">
        <v>13.7</v>
      </c>
      <c r="H13" s="19">
        <f t="shared" si="1"/>
        <v>17.08</v>
      </c>
      <c r="I13" s="5">
        <f t="shared" si="0"/>
        <v>3</v>
      </c>
    </row>
    <row r="14" spans="1:9" ht="24">
      <c r="A14" s="5"/>
      <c r="B14" s="13">
        <v>10</v>
      </c>
      <c r="C14" s="5" t="s">
        <v>9</v>
      </c>
      <c r="D14" s="13">
        <v>10</v>
      </c>
      <c r="E14" s="19">
        <v>19.9</v>
      </c>
      <c r="F14" s="19">
        <v>17.4</v>
      </c>
      <c r="G14" s="19">
        <v>15.2</v>
      </c>
      <c r="H14" s="19">
        <f t="shared" si="1"/>
        <v>17.5</v>
      </c>
      <c r="I14" s="5">
        <f t="shared" si="0"/>
        <v>2</v>
      </c>
    </row>
    <row r="15" spans="1:9" ht="24">
      <c r="A15" s="5"/>
      <c r="B15" s="13">
        <v>11</v>
      </c>
      <c r="C15" s="5" t="s">
        <v>10</v>
      </c>
      <c r="D15" s="13">
        <v>5</v>
      </c>
      <c r="E15" s="19">
        <v>11.6</v>
      </c>
      <c r="F15" s="19">
        <v>8.62</v>
      </c>
      <c r="G15" s="19">
        <v>10.5</v>
      </c>
      <c r="H15" s="19">
        <f t="shared" si="1"/>
        <v>10.24</v>
      </c>
      <c r="I15" s="5">
        <f t="shared" si="0"/>
        <v>15</v>
      </c>
    </row>
    <row r="16" spans="1:9" ht="24">
      <c r="A16" s="5"/>
      <c r="B16" s="13">
        <v>12</v>
      </c>
      <c r="C16" s="5" t="s">
        <v>11</v>
      </c>
      <c r="D16" s="13">
        <v>5</v>
      </c>
      <c r="E16" s="19">
        <v>18.8</v>
      </c>
      <c r="F16" s="19">
        <v>11.6</v>
      </c>
      <c r="G16" s="19">
        <v>10</v>
      </c>
      <c r="H16" s="19">
        <f t="shared" si="1"/>
        <v>13.466666666666667</v>
      </c>
      <c r="I16" s="5">
        <f t="shared" si="0"/>
        <v>9</v>
      </c>
    </row>
    <row r="17" spans="1:9" ht="24">
      <c r="A17" s="5"/>
      <c r="B17" s="13">
        <v>13</v>
      </c>
      <c r="C17" s="5" t="s">
        <v>12</v>
      </c>
      <c r="D17" s="13">
        <v>6</v>
      </c>
      <c r="E17" s="19">
        <v>15.67</v>
      </c>
      <c r="F17" s="19">
        <v>12.33</v>
      </c>
      <c r="G17" s="19">
        <v>10.6</v>
      </c>
      <c r="H17" s="19">
        <f t="shared" si="1"/>
        <v>12.866666666666667</v>
      </c>
      <c r="I17" s="5">
        <f t="shared" si="0"/>
        <v>12</v>
      </c>
    </row>
    <row r="18" spans="1:9" ht="24">
      <c r="A18" s="5"/>
      <c r="B18" s="13">
        <v>14</v>
      </c>
      <c r="C18" s="5" t="s">
        <v>13</v>
      </c>
      <c r="D18" s="13">
        <v>17</v>
      </c>
      <c r="E18" s="19">
        <v>21.64</v>
      </c>
      <c r="F18" s="19">
        <v>13.56</v>
      </c>
      <c r="G18" s="19">
        <v>15.5</v>
      </c>
      <c r="H18" s="19">
        <f t="shared" si="1"/>
        <v>16.900000000000002</v>
      </c>
      <c r="I18" s="5">
        <f t="shared" si="0"/>
        <v>4</v>
      </c>
    </row>
    <row r="19" spans="1:9" ht="24">
      <c r="A19" s="5"/>
      <c r="B19" s="13">
        <v>15</v>
      </c>
      <c r="C19" s="5" t="s">
        <v>14</v>
      </c>
      <c r="D19" s="13">
        <v>26</v>
      </c>
      <c r="E19" s="19">
        <v>14.77</v>
      </c>
      <c r="F19" s="19">
        <v>11.15</v>
      </c>
      <c r="G19" s="19">
        <v>11.7</v>
      </c>
      <c r="H19" s="19">
        <f t="shared" si="1"/>
        <v>12.540000000000001</v>
      </c>
      <c r="I19" s="5">
        <f t="shared" si="0"/>
        <v>13</v>
      </c>
    </row>
    <row r="20" spans="1:9" ht="24">
      <c r="A20" s="29" t="s">
        <v>19</v>
      </c>
      <c r="B20" s="29"/>
      <c r="C20" s="29"/>
      <c r="D20" s="6">
        <f>SUM(D5:D19)</f>
        <v>146</v>
      </c>
      <c r="E20" s="19">
        <f>AVERAGE(E5:E19)</f>
        <v>18.550666666666665</v>
      </c>
      <c r="F20" s="19">
        <f>AVERAGE(F5:F19)</f>
        <v>12.632000000000001</v>
      </c>
      <c r="G20" s="19">
        <f>AVERAGE(G5:G19)</f>
        <v>12.526666666666666</v>
      </c>
      <c r="H20" s="19">
        <f>AVERAGE(H5:H19)</f>
        <v>14.569777777777778</v>
      </c>
      <c r="I20" s="5"/>
    </row>
  </sheetData>
  <sheetProtection/>
  <mergeCells count="10">
    <mergeCell ref="A20:C20"/>
    <mergeCell ref="H3:H4"/>
    <mergeCell ref="I3:I4"/>
    <mergeCell ref="A1:H1"/>
    <mergeCell ref="A2:I2"/>
    <mergeCell ref="E3:G3"/>
    <mergeCell ref="A3:A4"/>
    <mergeCell ref="B3:B4"/>
    <mergeCell ref="C3:C4"/>
    <mergeCell ref="D3:D4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14.57421875" style="1" customWidth="1"/>
    <col min="2" max="2" width="4.140625" style="2" customWidth="1"/>
    <col min="3" max="3" width="23.57421875" style="1" customWidth="1"/>
    <col min="4" max="4" width="7.57421875" style="2" customWidth="1"/>
    <col min="5" max="5" width="10.8515625" style="1" customWidth="1"/>
    <col min="6" max="6" width="9.7109375" style="1" customWidth="1"/>
    <col min="7" max="7" width="10.7109375" style="1" customWidth="1"/>
    <col min="8" max="16384" width="9.00390625" style="1" customWidth="1"/>
  </cols>
  <sheetData>
    <row r="1" spans="1:7" ht="27.75">
      <c r="A1" s="23" t="s">
        <v>21</v>
      </c>
      <c r="B1" s="23"/>
      <c r="C1" s="23"/>
      <c r="D1" s="23"/>
      <c r="E1" s="23"/>
      <c r="F1" s="23"/>
      <c r="G1" s="23"/>
    </row>
    <row r="2" spans="1:7" s="14" customFormat="1" ht="27.75">
      <c r="A2" s="24" t="s">
        <v>22</v>
      </c>
      <c r="B2" s="24"/>
      <c r="C2" s="24"/>
      <c r="D2" s="24"/>
      <c r="E2" s="24"/>
      <c r="F2" s="24"/>
      <c r="G2" s="24"/>
    </row>
    <row r="3" spans="1:7" ht="48">
      <c r="A3" s="3" t="s">
        <v>15</v>
      </c>
      <c r="B3" s="3" t="s">
        <v>16</v>
      </c>
      <c r="C3" s="3" t="s">
        <v>17</v>
      </c>
      <c r="D3" s="4" t="s">
        <v>18</v>
      </c>
      <c r="E3" s="5" t="s">
        <v>23</v>
      </c>
      <c r="F3" s="5" t="s">
        <v>24</v>
      </c>
      <c r="G3" s="5" t="s">
        <v>25</v>
      </c>
    </row>
    <row r="4" spans="1:7" ht="24">
      <c r="A4" s="5" t="s">
        <v>20</v>
      </c>
      <c r="B4" s="13">
        <v>1</v>
      </c>
      <c r="C4" s="5" t="s">
        <v>0</v>
      </c>
      <c r="D4" s="13">
        <v>15</v>
      </c>
      <c r="E4" s="19">
        <v>14.49</v>
      </c>
      <c r="F4" s="5">
        <v>3.73</v>
      </c>
      <c r="G4" s="5">
        <f>RANK(E4,$E$4:$E$18,0)</f>
        <v>11</v>
      </c>
    </row>
    <row r="5" spans="1:7" ht="24">
      <c r="A5" s="5"/>
      <c r="B5" s="13">
        <v>2</v>
      </c>
      <c r="C5" s="5" t="s">
        <v>1</v>
      </c>
      <c r="D5" s="13">
        <v>10</v>
      </c>
      <c r="E5" s="19">
        <v>15.5</v>
      </c>
      <c r="F5" s="5">
        <v>4.6</v>
      </c>
      <c r="G5" s="5">
        <f aca="true" t="shared" si="0" ref="G5:G18">RANK(E5,$E$4:$E$18,0)</f>
        <v>6</v>
      </c>
    </row>
    <row r="6" spans="1:7" ht="24">
      <c r="A6" s="5"/>
      <c r="B6" s="13">
        <v>3</v>
      </c>
      <c r="C6" s="5" t="s">
        <v>2</v>
      </c>
      <c r="D6" s="13">
        <v>2</v>
      </c>
      <c r="E6" s="19">
        <v>13.5</v>
      </c>
      <c r="F6" s="5">
        <v>0.71</v>
      </c>
      <c r="G6" s="5">
        <f t="shared" si="0"/>
        <v>12</v>
      </c>
    </row>
    <row r="7" spans="1:7" ht="24">
      <c r="A7" s="5"/>
      <c r="B7" s="13">
        <v>4</v>
      </c>
      <c r="C7" s="5" t="s">
        <v>3</v>
      </c>
      <c r="D7" s="13">
        <v>16</v>
      </c>
      <c r="E7" s="19">
        <v>14.88</v>
      </c>
      <c r="F7" s="5">
        <v>4.18</v>
      </c>
      <c r="G7" s="5">
        <f t="shared" si="0"/>
        <v>9</v>
      </c>
    </row>
    <row r="8" spans="1:7" ht="24">
      <c r="A8" s="5"/>
      <c r="B8" s="13">
        <v>5</v>
      </c>
      <c r="C8" s="5" t="s">
        <v>4</v>
      </c>
      <c r="D8" s="13">
        <v>11</v>
      </c>
      <c r="E8" s="19">
        <v>15.27</v>
      </c>
      <c r="F8" s="5">
        <v>4.58</v>
      </c>
      <c r="G8" s="5">
        <f t="shared" si="0"/>
        <v>8</v>
      </c>
    </row>
    <row r="9" spans="1:7" ht="24">
      <c r="A9" s="5"/>
      <c r="B9" s="13">
        <v>6</v>
      </c>
      <c r="C9" s="5" t="s">
        <v>5</v>
      </c>
      <c r="D9" s="13">
        <v>11</v>
      </c>
      <c r="E9" s="19">
        <v>19</v>
      </c>
      <c r="F9" s="5">
        <v>4.58</v>
      </c>
      <c r="G9" s="5">
        <f t="shared" si="0"/>
        <v>4</v>
      </c>
    </row>
    <row r="10" spans="1:7" ht="24">
      <c r="A10" s="5"/>
      <c r="B10" s="13">
        <v>7</v>
      </c>
      <c r="C10" s="5" t="s">
        <v>6</v>
      </c>
      <c r="D10" s="13">
        <v>2</v>
      </c>
      <c r="E10" s="19">
        <v>14.58</v>
      </c>
      <c r="F10" s="5">
        <v>7.07</v>
      </c>
      <c r="G10" s="5">
        <f t="shared" si="0"/>
        <v>10</v>
      </c>
    </row>
    <row r="11" spans="1:7" ht="24">
      <c r="A11" s="5"/>
      <c r="B11" s="13">
        <v>8</v>
      </c>
      <c r="C11" s="5" t="s">
        <v>7</v>
      </c>
      <c r="D11" s="13">
        <v>7</v>
      </c>
      <c r="E11" s="19">
        <v>12.43</v>
      </c>
      <c r="F11" s="5">
        <v>3.1</v>
      </c>
      <c r="G11" s="5">
        <f t="shared" si="0"/>
        <v>14</v>
      </c>
    </row>
    <row r="12" spans="1:7" ht="24">
      <c r="A12" s="5"/>
      <c r="B12" s="13">
        <v>9</v>
      </c>
      <c r="C12" s="5" t="s">
        <v>8</v>
      </c>
      <c r="D12" s="13">
        <v>25</v>
      </c>
      <c r="E12" s="19">
        <v>16.32</v>
      </c>
      <c r="F12" s="5">
        <v>3.03</v>
      </c>
      <c r="G12" s="5">
        <f t="shared" si="0"/>
        <v>5</v>
      </c>
    </row>
    <row r="13" spans="1:7" ht="24">
      <c r="A13" s="5"/>
      <c r="B13" s="13">
        <v>10</v>
      </c>
      <c r="C13" s="5" t="s">
        <v>9</v>
      </c>
      <c r="D13" s="13">
        <v>7</v>
      </c>
      <c r="E13" s="19">
        <v>8.14</v>
      </c>
      <c r="F13" s="5">
        <v>2.79</v>
      </c>
      <c r="G13" s="5">
        <f t="shared" si="0"/>
        <v>15</v>
      </c>
    </row>
    <row r="14" spans="1:7" ht="24">
      <c r="A14" s="5"/>
      <c r="B14" s="13">
        <v>11</v>
      </c>
      <c r="C14" s="5" t="s">
        <v>10</v>
      </c>
      <c r="D14" s="13">
        <v>6</v>
      </c>
      <c r="E14" s="19">
        <v>21</v>
      </c>
      <c r="F14" s="5">
        <v>2.28</v>
      </c>
      <c r="G14" s="5">
        <f t="shared" si="0"/>
        <v>1</v>
      </c>
    </row>
    <row r="15" spans="1:7" ht="24">
      <c r="A15" s="5"/>
      <c r="B15" s="13">
        <v>12</v>
      </c>
      <c r="C15" s="5" t="s">
        <v>11</v>
      </c>
      <c r="D15" s="13">
        <v>4</v>
      </c>
      <c r="E15" s="19">
        <v>20.75</v>
      </c>
      <c r="F15" s="5">
        <v>5.32</v>
      </c>
      <c r="G15" s="5">
        <f t="shared" si="0"/>
        <v>2</v>
      </c>
    </row>
    <row r="16" spans="1:7" ht="24">
      <c r="A16" s="5"/>
      <c r="B16" s="13">
        <v>13</v>
      </c>
      <c r="C16" s="5" t="s">
        <v>12</v>
      </c>
      <c r="D16" s="13">
        <v>2</v>
      </c>
      <c r="E16" s="19">
        <v>12.5</v>
      </c>
      <c r="F16" s="5">
        <v>2.12</v>
      </c>
      <c r="G16" s="5">
        <f t="shared" si="0"/>
        <v>13</v>
      </c>
    </row>
    <row r="17" spans="1:7" ht="24">
      <c r="A17" s="5"/>
      <c r="B17" s="13">
        <v>14</v>
      </c>
      <c r="C17" s="5" t="s">
        <v>13</v>
      </c>
      <c r="D17" s="13">
        <v>21</v>
      </c>
      <c r="E17" s="19">
        <v>19.19</v>
      </c>
      <c r="F17" s="5">
        <v>4.8</v>
      </c>
      <c r="G17" s="5">
        <f t="shared" si="0"/>
        <v>3</v>
      </c>
    </row>
    <row r="18" spans="1:7" ht="24">
      <c r="A18" s="5"/>
      <c r="B18" s="13">
        <v>15</v>
      </c>
      <c r="C18" s="5" t="s">
        <v>14</v>
      </c>
      <c r="D18" s="13">
        <v>30</v>
      </c>
      <c r="E18" s="19">
        <v>15.33</v>
      </c>
      <c r="F18" s="5">
        <v>3.46</v>
      </c>
      <c r="G18" s="5">
        <f t="shared" si="0"/>
        <v>7</v>
      </c>
    </row>
    <row r="19" spans="1:7" ht="24">
      <c r="A19" s="29" t="s">
        <v>19</v>
      </c>
      <c r="B19" s="29"/>
      <c r="C19" s="29"/>
      <c r="D19" s="6">
        <f>SUM(D4:D18)</f>
        <v>169</v>
      </c>
      <c r="E19" s="19">
        <f>AVERAGE(E4:E18)</f>
        <v>15.525333333333334</v>
      </c>
      <c r="F19" s="19">
        <f>AVERAGE(F4:F18)</f>
        <v>3.7566666666666664</v>
      </c>
      <c r="G19" s="5"/>
    </row>
  </sheetData>
  <sheetProtection/>
  <mergeCells count="3">
    <mergeCell ref="A19:C19"/>
    <mergeCell ref="A1:G1"/>
    <mergeCell ref="A2:G2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น้องปั้นฝัน</cp:lastModifiedBy>
  <cp:lastPrinted>2016-03-23T11:04:22Z</cp:lastPrinted>
  <dcterms:created xsi:type="dcterms:W3CDTF">2015-09-06T04:59:50Z</dcterms:created>
  <dcterms:modified xsi:type="dcterms:W3CDTF">2016-03-23T11:09:11Z</dcterms:modified>
  <cp:category/>
  <cp:version/>
  <cp:contentType/>
  <cp:contentStatus/>
</cp:coreProperties>
</file>