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90" windowHeight="1970" activeTab="0"/>
  </bookViews>
  <sheets>
    <sheet name="เรียงทั้งหมด" sheetId="1" r:id="rId1"/>
  </sheets>
  <definedNames>
    <definedName name="_xlnm.Print_Area" localSheetId="0">'เรียงทั้งหมด'!$A$2:$L$252</definedName>
    <definedName name="_xlnm.Print_Titles" localSheetId="0">'เรียงทั้งหมด'!$1:$6</definedName>
  </definedNames>
  <calcPr fullCalcOnLoad="1"/>
</workbook>
</file>

<file path=xl/sharedStrings.xml><?xml version="1.0" encoding="utf-8"?>
<sst xmlns="http://schemas.openxmlformats.org/spreadsheetml/2006/main" count="759" uniqueCount="282">
  <si>
    <t>สำนักงานเขตพื้นที่การศึกษาประถมศึกษามุกดาหาร</t>
  </si>
  <si>
    <t>ที่</t>
  </si>
  <si>
    <t>ชื่อโรงเรียน</t>
  </si>
  <si>
    <t>อำเภอ/เขต</t>
  </si>
  <si>
    <t>จำนวนผู้เข้าสอบ</t>
  </si>
  <si>
    <t>ภาษาไทย</t>
  </si>
  <si>
    <t>คณิต</t>
  </si>
  <si>
    <t>วิทย์</t>
  </si>
  <si>
    <t>สังคม</t>
  </si>
  <si>
    <t>อังกฤษ</t>
  </si>
  <si>
    <t>ระดับประเทศ</t>
  </si>
  <si>
    <t>คะแนนเฉลี่ย</t>
  </si>
  <si>
    <t>บ้านหนองนกเขียน</t>
  </si>
  <si>
    <t>บ้านห้วยลำโมง</t>
  </si>
  <si>
    <t>คำชะอี</t>
  </si>
  <si>
    <t>บ้านหนองแวงใหญ่</t>
  </si>
  <si>
    <t>บ้านวังนอง</t>
  </si>
  <si>
    <t>บ้านโพนสว่าง</t>
  </si>
  <si>
    <t>ดอนตาล</t>
  </si>
  <si>
    <t>บ้านโคกพัฒนา</t>
  </si>
  <si>
    <t>บ้านแวง</t>
  </si>
  <si>
    <t>บ้านนาสะโน</t>
  </si>
  <si>
    <t>บ้านวังไฮ</t>
  </si>
  <si>
    <t>บ้านหลุบปึ้ง</t>
  </si>
  <si>
    <t>บ้านดงยาง1</t>
  </si>
  <si>
    <t>บ้านหว้านใหญ่</t>
  </si>
  <si>
    <t>หว้านใหญ่</t>
  </si>
  <si>
    <t>บ้านดง</t>
  </si>
  <si>
    <t>บ้านเป้าป่าแสด</t>
  </si>
  <si>
    <t>บ้านเหล่าป่าเป้ด</t>
  </si>
  <si>
    <t>บ้านคำพอก 1</t>
  </si>
  <si>
    <t>บ้านโค้งสำราญ</t>
  </si>
  <si>
    <t>บ้านนาโปน้อย</t>
  </si>
  <si>
    <t>บ้านนาหนองแคน</t>
  </si>
  <si>
    <t>บ้านบะ</t>
  </si>
  <si>
    <t>บ้านคำนางโอก</t>
  </si>
  <si>
    <t>บ้านคำเขือง</t>
  </si>
  <si>
    <t>บ้านคำไหล</t>
  </si>
  <si>
    <t>คำบกราษฎร์นุกูล</t>
  </si>
  <si>
    <t>บ้านคำสร้อย</t>
  </si>
  <si>
    <t>บ้านโพนไฮ</t>
  </si>
  <si>
    <t>ดงหลวง</t>
  </si>
  <si>
    <t>บ้านโคกกลาง</t>
  </si>
  <si>
    <t>บ้านนายอ</t>
  </si>
  <si>
    <t>บ้านโนนยาง</t>
  </si>
  <si>
    <t>บ้านนาสองห้อง</t>
  </si>
  <si>
    <t>ชุมชนบ้านม่วงไข่</t>
  </si>
  <si>
    <t>บ้านหนองน้ำเต้า</t>
  </si>
  <si>
    <t>อนุบาลมุกดาหาร</t>
  </si>
  <si>
    <t>บ้านโนนเกษม</t>
  </si>
  <si>
    <t>บ้านนายาง</t>
  </si>
  <si>
    <t>ชุมชนบ้านหนองบัว</t>
  </si>
  <si>
    <t>บ้านกกไฮโนนน้ำคำ</t>
  </si>
  <si>
    <t>บ้านดอนม่วย</t>
  </si>
  <si>
    <t>บ้านนาแพงโคกน้ำสร้าง</t>
  </si>
  <si>
    <t>บ้านโนนศรี</t>
  </si>
  <si>
    <t>บ้านหนองหนาว</t>
  </si>
  <si>
    <t>บ้านคำผักหนอกสงเปือย</t>
  </si>
  <si>
    <t>บ้านอุ่มไผ่</t>
  </si>
  <si>
    <t>บ้านคำพี้</t>
  </si>
  <si>
    <t>บ้านทรายทอง</t>
  </si>
  <si>
    <t>เมืองใหม่</t>
  </si>
  <si>
    <t>บ้านภู</t>
  </si>
  <si>
    <t>บ้านย้อมพัฒนา</t>
  </si>
  <si>
    <t>คำสายทองวิทยา</t>
  </si>
  <si>
    <t>บ้านพรานอ้น</t>
  </si>
  <si>
    <t>ชุมชนบ้านคำชะอี</t>
  </si>
  <si>
    <t>บ้านหนองกะปาด</t>
  </si>
  <si>
    <t>บ้านโนนสวาท</t>
  </si>
  <si>
    <t>บ้านหนองหอยป่าหวาย</t>
  </si>
  <si>
    <t>บ้านดงมอน</t>
  </si>
  <si>
    <t>บ้านหนองบง</t>
  </si>
  <si>
    <t>บ้านบุ่งอุทัย</t>
  </si>
  <si>
    <t>บ้านนาโปใหญ่-โคกสุวรรณ</t>
  </si>
  <si>
    <t>ชุมชนนาโสก</t>
  </si>
  <si>
    <t>บ้านศูนย์ไหม</t>
  </si>
  <si>
    <t>บ้านคำดู่</t>
  </si>
  <si>
    <t>บ้านคำป่าหลาย</t>
  </si>
  <si>
    <t>บ้านเหล่าน้อย</t>
  </si>
  <si>
    <t>บ้านนากอก</t>
  </si>
  <si>
    <t>บ้านบุ่ง</t>
  </si>
  <si>
    <t>ชุมชนดอนตาล</t>
  </si>
  <si>
    <t>บ้านหนองกระยัง</t>
  </si>
  <si>
    <t>บ้านหว้านน้อย</t>
  </si>
  <si>
    <t>บ้านงิ้ว</t>
  </si>
  <si>
    <t>บ้านนาขามป้อมวิทยาคม</t>
  </si>
  <si>
    <t>บ้านโนนสว่าง 2</t>
  </si>
  <si>
    <t>บ้านโคกหนองหล่ม</t>
  </si>
  <si>
    <t>บ้านหนองโอใหญ่</t>
  </si>
  <si>
    <t>บ้านเหล่าคราม</t>
  </si>
  <si>
    <t>บ้านภูแผงม้า</t>
  </si>
  <si>
    <t>บ้านนาสองเหมือง</t>
  </si>
  <si>
    <t>บ้านไร่</t>
  </si>
  <si>
    <t>บ้านภูล้อม</t>
  </si>
  <si>
    <t>บ้านแมด</t>
  </si>
  <si>
    <t>บ้านขอนแก่น</t>
  </si>
  <si>
    <t>ไตรมิตรวิทยาคม</t>
  </si>
  <si>
    <t>บ้านซ่ง</t>
  </si>
  <si>
    <t>ชุมชนบ้านบางทรายน้อย</t>
  </si>
  <si>
    <t>บ้านนิคมร่มเกล้า</t>
  </si>
  <si>
    <t>ชุมชนเมืองหนองสูง</t>
  </si>
  <si>
    <t>บ้านพังคอง</t>
  </si>
  <si>
    <t>บ้านนาโด่</t>
  </si>
  <si>
    <t>บ้านหนองสระพัง</t>
  </si>
  <si>
    <t>บ้านเหล่าดง</t>
  </si>
  <si>
    <t>ชุมชนบ้านหนองแวงน้อย</t>
  </si>
  <si>
    <t>บ้านหนองบอน</t>
  </si>
  <si>
    <t>บ้านชะโนด 2</t>
  </si>
  <si>
    <t>บ้านเหล่า</t>
  </si>
  <si>
    <t>บ้านแฝก</t>
  </si>
  <si>
    <t>บ้านแก่นเต่า</t>
  </si>
  <si>
    <t>บ้านชะโนด 1</t>
  </si>
  <si>
    <t>บ้านมะนาว</t>
  </si>
  <si>
    <t>บ้านแก้งช้างเนียม</t>
  </si>
  <si>
    <t>บ้านป่งขาม</t>
  </si>
  <si>
    <t>บำรุงพงศ์อุปถัมภ์</t>
  </si>
  <si>
    <t>บ้านเหล่าหมี</t>
  </si>
  <si>
    <t>บ้านจอมมณีใต้</t>
  </si>
  <si>
    <t>บ้านกลาง</t>
  </si>
  <si>
    <t>บ้านสานแว้</t>
  </si>
  <si>
    <t>บ้านดงหลวง</t>
  </si>
  <si>
    <t>บ้านนาม่วง</t>
  </si>
  <si>
    <t>บ้านม่วง</t>
  </si>
  <si>
    <t>ร่มเกล้า</t>
  </si>
  <si>
    <t>บ้านหนองเอี่ยน</t>
  </si>
  <si>
    <t>ห้วยตาเปอะ</t>
  </si>
  <si>
    <t>บ้านนาดีโคกสวาท</t>
  </si>
  <si>
    <t>บ้านนาอุดม</t>
  </si>
  <si>
    <t>บ้านป่าเตย</t>
  </si>
  <si>
    <t>บ้านด่านมน</t>
  </si>
  <si>
    <t>บ้านสามขัว</t>
  </si>
  <si>
    <t>บ้านนาโพธิ์</t>
  </si>
  <si>
    <t>บ้านป่งโพน</t>
  </si>
  <si>
    <t>บ้านนาป่ง</t>
  </si>
  <si>
    <t>บ้านนาหัวภู</t>
  </si>
  <si>
    <t>บ้านนาทาม</t>
  </si>
  <si>
    <t>มุกดาลัย</t>
  </si>
  <si>
    <t>บ้านกุดโง้ง</t>
  </si>
  <si>
    <t>บ้านหนองเม็ก</t>
  </si>
  <si>
    <t>บ้านดอนป่าแคน</t>
  </si>
  <si>
    <t>บ้านป่าแดง</t>
  </si>
  <si>
    <t>นราธิป-พร้อยสุพิณบ้านโคกตะแบง</t>
  </si>
  <si>
    <t>บ้านหนองบัว</t>
  </si>
  <si>
    <t>บ้านนาถ่อน</t>
  </si>
  <si>
    <t>บ้านเหมืองบ่า</t>
  </si>
  <si>
    <t>บ้านเปียด</t>
  </si>
  <si>
    <t>ชุมชนโพนทราย</t>
  </si>
  <si>
    <t>บ้านกุดแข้ใต้</t>
  </si>
  <si>
    <t>ชุมชนโพธิ์ไทร</t>
  </si>
  <si>
    <t>บ้านสงเปือยเหนือ</t>
  </si>
  <si>
    <t>บ้านน้ำเที่ยงวันครู 2501</t>
  </si>
  <si>
    <t>บ้านหนองแคนนาจาน</t>
  </si>
  <si>
    <t>บ้านภูวง</t>
  </si>
  <si>
    <t>บ้านโพนงาม</t>
  </si>
  <si>
    <t>บ้านโคกหินกอง</t>
  </si>
  <si>
    <t>บ้านขัวสูง</t>
  </si>
  <si>
    <t>บ้านกุดแข้</t>
  </si>
  <si>
    <t>คณะเทศบาลนครกรุงเทพ 3</t>
  </si>
  <si>
    <t>บ้านแก้งนาง</t>
  </si>
  <si>
    <t>บ้านสามขามิตรภาพที่ 3</t>
  </si>
  <si>
    <t>บ้านขามป้อม</t>
  </si>
  <si>
    <t>บ้านหนองหญ้าไซย์</t>
  </si>
  <si>
    <t>บ้านโคกขามเลียน</t>
  </si>
  <si>
    <t>บ้านหนองไผ่</t>
  </si>
  <si>
    <t>นาคำน้อยวิทยา</t>
  </si>
  <si>
    <t>บ้านภูผาหอมพัฒนา</t>
  </si>
  <si>
    <t>ป่งแดงวิทยาคม</t>
  </si>
  <si>
    <t>เมืองพาลุกากรภูมิ</t>
  </si>
  <si>
    <t>บ้านโพนแดง</t>
  </si>
  <si>
    <t>บ้านหนองยาง</t>
  </si>
  <si>
    <t>บ้านหนองแวง</t>
  </si>
  <si>
    <t>คำแฮดประชาสรรค์</t>
  </si>
  <si>
    <t>บ้านดงมัน</t>
  </si>
  <si>
    <t>บ้านป่งเปือย</t>
  </si>
  <si>
    <t>บ้านนาหลัก</t>
  </si>
  <si>
    <t>บ้านเหล่าหลวงเตาถ่าน</t>
  </si>
  <si>
    <t>บ้านกกตูม</t>
  </si>
  <si>
    <t>บ้านดงเย็น</t>
  </si>
  <si>
    <t>บ้านฝั่งแดง</t>
  </si>
  <si>
    <t>ห้วยยางจอมมณี</t>
  </si>
  <si>
    <t>บ้านนาโสกน้อย</t>
  </si>
  <si>
    <t>บ้านนาตะแบง 2</t>
  </si>
  <si>
    <t>บ้านนามน</t>
  </si>
  <si>
    <t>ชุมชนบางทรายใหญ่</t>
  </si>
  <si>
    <t>บ้านเหล่าสร้างถ่อ</t>
  </si>
  <si>
    <t>บ้านตูมหวาน</t>
  </si>
  <si>
    <t>นาสะเม็งวิทยา</t>
  </si>
  <si>
    <t>บ้านนาหินกอง</t>
  </si>
  <si>
    <t>บ้านป่าพยอม</t>
  </si>
  <si>
    <t>บ้านดานคำ</t>
  </si>
  <si>
    <t>บ้านท่าห้วยคำ</t>
  </si>
  <si>
    <t>บ้านสงเปือย</t>
  </si>
  <si>
    <t>บ้านสองคอน</t>
  </si>
  <si>
    <t>บ้านน้ำบ่อดง</t>
  </si>
  <si>
    <t>บ้านผึ่งแดด</t>
  </si>
  <si>
    <t>บ้านหนองสระพังทอง</t>
  </si>
  <si>
    <t>บ้านโนนตูม</t>
  </si>
  <si>
    <t>บ้านปากช่อง</t>
  </si>
  <si>
    <t>บ้านป่าหวาย</t>
  </si>
  <si>
    <t>บ้านหนองไฮ</t>
  </si>
  <si>
    <t>บ้านหนองแอก</t>
  </si>
  <si>
    <t>บ้านโพนสวาง</t>
  </si>
  <si>
    <t>บ้านคำเม็ก</t>
  </si>
  <si>
    <t>บ้านท่าไค้</t>
  </si>
  <si>
    <t>บ้านคันแท</t>
  </si>
  <si>
    <t>บ้านโสก</t>
  </si>
  <si>
    <t>บ้านก้านเหลืองดง</t>
  </si>
  <si>
    <t>บ้านหนองคอง</t>
  </si>
  <si>
    <t>บ้านคำผึ้ง</t>
  </si>
  <si>
    <t>บ้านม่วงหัก</t>
  </si>
  <si>
    <t>พระราชทานบ้านหนองหมู</t>
  </si>
  <si>
    <t>บ้านโนนสังข์ศรี</t>
  </si>
  <si>
    <t>บ้านเหล่าแขมทอง</t>
  </si>
  <si>
    <t>ผลการทดสอบทางการศึกษาระดับชาติขั้นพื้นฐาน ชั้นประถมศึกษาปีที่ 6 ปีการศึกษา 2559</t>
  </si>
  <si>
    <t>ขนาดโรงเรียน</t>
  </si>
  <si>
    <t>เล็ก</t>
  </si>
  <si>
    <t>กลาง</t>
  </si>
  <si>
    <t>ใหญ่</t>
  </si>
  <si>
    <t>บ้านติ้วราษฎร์อุทิศ</t>
  </si>
  <si>
    <t>นาหว้าประชาสรรค์</t>
  </si>
  <si>
    <t>ป่าไร่ป่าชาดวิทยา</t>
  </si>
  <si>
    <t>นิคม</t>
  </si>
  <si>
    <t>หนองข่าประชาอุทิศ</t>
  </si>
  <si>
    <t>เมือง</t>
  </si>
  <si>
    <t>แก้งนาบอนพิทยาสรรค์</t>
  </si>
  <si>
    <t>แก้งโนนคำประชาสรรค์</t>
  </si>
  <si>
    <t>คำอาฮวนศรีสุราษฎร์วิทยา</t>
  </si>
  <si>
    <t>คำฮีเบญจวิทย์</t>
  </si>
  <si>
    <t>ชุมชนศรีบุญเรือง</t>
  </si>
  <si>
    <t>บ้านดงยางนันทวัน</t>
  </si>
  <si>
    <t>บ้านนาเสือหลายหนองยอ</t>
  </si>
  <si>
    <t>บ้านโนนสะอาดราษฎร์บำรุง</t>
  </si>
  <si>
    <t>บ้านหนองผือดอนม่วง</t>
  </si>
  <si>
    <t>เตรียมทหารรุ่นที่ 13 อนุสรณ์</t>
  </si>
  <si>
    <t>ไทยรัฐวิทยา 11 (บ้านแข้)</t>
  </si>
  <si>
    <t>บ้านแก้ง 2</t>
  </si>
  <si>
    <t>บ้านค้อ "บ้านค้อวิทยาคาร"</t>
  </si>
  <si>
    <t>บ้านคำบง 1</t>
  </si>
  <si>
    <t>บ้านคำบง 2</t>
  </si>
  <si>
    <t>บ้านคำพอก 2</t>
  </si>
  <si>
    <t>บ้านโคก 1</t>
  </si>
  <si>
    <t>บ้านโคก 2</t>
  </si>
  <si>
    <t>บ้านโคกสว่าง 1</t>
  </si>
  <si>
    <t>บ้านโคกสว่าง 2</t>
  </si>
  <si>
    <t>บ้านนาคำน้อย 1</t>
  </si>
  <si>
    <t>บ้านนาคำน้อย 2</t>
  </si>
  <si>
    <t>บ้านนาดี 2</t>
  </si>
  <si>
    <t>บ้านนาตะแบง 1</t>
  </si>
  <si>
    <t>บ้านนาหลวง 1</t>
  </si>
  <si>
    <t>บ้านนาหลวง 2</t>
  </si>
  <si>
    <t>บ้านน้ำเที่ยง 2</t>
  </si>
  <si>
    <t>บ้านโนนสว่าง 1</t>
  </si>
  <si>
    <t>บ้านโนนสะอาด 2</t>
  </si>
  <si>
    <t>บ้านบาก 1</t>
  </si>
  <si>
    <t>บ้านบาก 2</t>
  </si>
  <si>
    <t>บ้านส้มป่อย "รอดนุกูล"</t>
  </si>
  <si>
    <t>บ้านหนองเอี่ยนดง "ราษฎร์สงเคราะห์"</t>
  </si>
  <si>
    <t>บ้านห้วยกอก 1</t>
  </si>
  <si>
    <t>บ้านห้วยกอก 2</t>
  </si>
  <si>
    <t>วัดหลวงปู่จาม มหาปุญฺโญ บ้านห้วยทราย "ราษฎร์ประสงค์"</t>
  </si>
  <si>
    <t>บ้านห้วยทราย 2</t>
  </si>
  <si>
    <t>สมเด็จพระศรีนครินทราบรมราชชนนี 84 พรรษา</t>
  </si>
  <si>
    <t>สยามกลการ 4</t>
  </si>
  <si>
    <t>16</t>
  </si>
  <si>
    <t>21</t>
  </si>
  <si>
    <t>11</t>
  </si>
  <si>
    <t>8</t>
  </si>
  <si>
    <t>7</t>
  </si>
  <si>
    <t>26</t>
  </si>
  <si>
    <t>ระดับเขตพื้นที่</t>
  </si>
  <si>
    <t>เทียบกับ</t>
  </si>
  <si>
    <t>รวมเฉลี่ย</t>
  </si>
  <si>
    <t xml:space="preserve">ขนาดโรงเรียน  </t>
  </si>
  <si>
    <t>ขนาดเล็ก (นร. 0 - 120 คน)</t>
  </si>
  <si>
    <t>ขนาดกลาง (นร. 121 - 600 คน)</t>
  </si>
  <si>
    <t>ขนาดใหญ่  (นร. 601 - 1,500 คน)</t>
  </si>
  <si>
    <t>ขนาดใหญ่พิเศษ (นร. มากกว่า 1,500 คน)</t>
  </si>
  <si>
    <t xml:space="preserve">ใช้ข้อมูล 10 มิ.ย.59 </t>
  </si>
  <si>
    <t>จากกลุ่มแผนฯ</t>
  </si>
  <si>
    <t>ค่าเฉลี่ยสุงกว่าระดับประเทศ</t>
  </si>
  <si>
    <t>ค่าเฉลี่ยสุงกว่าระดับเขตพื้นที่</t>
  </si>
  <si>
    <t>หนองสูง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</si>
</sst>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409]#,##0;\(#,##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6"/>
      <color indexed="8"/>
      <name val="TH SarabunPSK"/>
      <family val="2"/>
    </font>
    <font>
      <b/>
      <sz val="16"/>
      <name val="TH SarabunPSK"/>
      <family val="2"/>
    </font>
    <font>
      <b/>
      <sz val="16"/>
      <color indexed="8"/>
      <name val="TH SarabunPSK"/>
      <family val="2"/>
    </font>
    <font>
      <sz val="16"/>
      <color indexed="10"/>
      <name val="TH SarabunPSK"/>
      <family val="2"/>
    </font>
    <font>
      <b/>
      <sz val="18"/>
      <color indexed="10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theme="1" tint="0.04998999834060669"/>
      <name val="TH SarabunPSK"/>
      <family val="2"/>
    </font>
    <font>
      <sz val="16"/>
      <color theme="1" tint="0.04998999834060669"/>
      <name val="TH SarabunPSK"/>
      <family val="2"/>
    </font>
    <font>
      <sz val="16"/>
      <color rgb="FFFF0000"/>
      <name val="TH SarabunPSK"/>
      <family val="2"/>
    </font>
    <font>
      <b/>
      <sz val="18"/>
      <color rgb="FFFF0000"/>
      <name val="TH SarabunPSK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DDDFF"/>
        <bgColor indexed="64"/>
      </patternFill>
    </fill>
    <fill>
      <patternFill patternType="solid">
        <fgColor rgb="FF7DDD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1FA8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AF258"/>
        <bgColor indexed="64"/>
      </patternFill>
    </fill>
    <fill>
      <patternFill patternType="solid">
        <fgColor rgb="FFC6FE82"/>
        <bgColor indexed="64"/>
      </patternFill>
    </fill>
    <fill>
      <patternFill patternType="solid">
        <fgColor rgb="FFF5FBA3"/>
        <bgColor indexed="64"/>
      </patternFill>
    </fill>
    <fill>
      <patternFill patternType="solid">
        <fgColor rgb="FFF5FBA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3" fillId="0" borderId="10" xfId="0" applyFont="1" applyFill="1" applyBorder="1" applyAlignment="1" applyProtection="1">
      <alignment vertical="top" wrapText="1" readingOrder="1"/>
      <protection locked="0"/>
    </xf>
    <xf numFmtId="187" fontId="3" fillId="0" borderId="10" xfId="0" applyNumberFormat="1" applyFont="1" applyFill="1" applyBorder="1" applyAlignment="1" applyProtection="1">
      <alignment horizontal="center" vertical="top" wrapText="1" readingOrder="1"/>
      <protection locked="0"/>
    </xf>
    <xf numFmtId="187" fontId="3" fillId="0" borderId="10" xfId="0" applyNumberFormat="1" applyFont="1" applyBorder="1" applyAlignment="1" applyProtection="1">
      <alignment horizontal="center" vertical="top" wrapText="1" readingOrder="1"/>
      <protection locked="0"/>
    </xf>
    <xf numFmtId="0" fontId="2" fillId="0" borderId="0" xfId="0" applyFont="1" applyFill="1" applyAlignment="1">
      <alignment/>
    </xf>
    <xf numFmtId="0" fontId="40" fillId="0" borderId="0" xfId="0" applyFont="1" applyAlignment="1">
      <alignment horizontal="center"/>
    </xf>
    <xf numFmtId="0" fontId="5" fillId="33" borderId="10" xfId="0" applyFont="1" applyFill="1" applyBorder="1" applyAlignment="1" applyProtection="1">
      <alignment horizontal="center" vertical="top" wrapText="1" readingOrder="1"/>
      <protection locked="0"/>
    </xf>
    <xf numFmtId="0" fontId="4" fillId="34" borderId="10" xfId="0" applyFont="1" applyFill="1" applyBorder="1" applyAlignment="1" applyProtection="1">
      <alignment horizontal="center" vertical="top" wrapText="1"/>
      <protection locked="0"/>
    </xf>
    <xf numFmtId="0" fontId="41" fillId="0" borderId="0" xfId="0" applyFont="1" applyAlignment="1">
      <alignment/>
    </xf>
    <xf numFmtId="4" fontId="2" fillId="0" borderId="0" xfId="0" applyNumberFormat="1" applyFont="1" applyAlignment="1">
      <alignment horizontal="center"/>
    </xf>
    <xf numFmtId="0" fontId="3" fillId="0" borderId="10" xfId="0" applyFont="1" applyFill="1" applyBorder="1" applyAlignment="1" applyProtection="1">
      <alignment vertical="top" shrinkToFit="1" readingOrder="1"/>
      <protection locked="0"/>
    </xf>
    <xf numFmtId="0" fontId="2" fillId="0" borderId="0" xfId="0" applyFont="1" applyFill="1" applyAlignment="1">
      <alignment shrinkToFit="1"/>
    </xf>
    <xf numFmtId="4" fontId="3" fillId="0" borderId="10" xfId="0" applyNumberFormat="1" applyFont="1" applyFill="1" applyBorder="1" applyAlignment="1" applyProtection="1">
      <alignment horizontal="center" vertical="top" wrapText="1" readingOrder="1"/>
      <protection locked="0"/>
    </xf>
    <xf numFmtId="3" fontId="5" fillId="35" borderId="10" xfId="0" applyNumberFormat="1" applyFont="1" applyFill="1" applyBorder="1" applyAlignment="1" applyProtection="1">
      <alignment horizontal="center" vertical="top" shrinkToFit="1" readingOrder="1"/>
      <protection locked="0"/>
    </xf>
    <xf numFmtId="4" fontId="5" fillId="35" borderId="10" xfId="0" applyNumberFormat="1" applyFont="1" applyFill="1" applyBorder="1" applyAlignment="1" applyProtection="1">
      <alignment horizontal="center" vertical="top" wrapText="1" readingOrder="1"/>
      <protection locked="0"/>
    </xf>
    <xf numFmtId="0" fontId="5" fillId="36" borderId="11" xfId="0" applyFont="1" applyFill="1" applyBorder="1" applyAlignment="1" applyProtection="1">
      <alignment horizontal="center" vertical="center" shrinkToFit="1" readingOrder="1"/>
      <protection locked="0"/>
    </xf>
    <xf numFmtId="0" fontId="5" fillId="36" borderId="12" xfId="0" applyFont="1" applyFill="1" applyBorder="1" applyAlignment="1" applyProtection="1">
      <alignment horizontal="center" vertical="center" shrinkToFit="1" readingOrder="1"/>
      <protection locked="0"/>
    </xf>
    <xf numFmtId="0" fontId="2" fillId="0" borderId="0" xfId="0" applyFont="1" applyAlignment="1">
      <alignment horizontal="center"/>
    </xf>
    <xf numFmtId="0" fontId="5" fillId="37" borderId="10" xfId="0" applyFont="1" applyFill="1" applyBorder="1" applyAlignment="1" applyProtection="1">
      <alignment horizontal="center" vertical="top" wrapText="1" readingOrder="1"/>
      <protection locked="0"/>
    </xf>
    <xf numFmtId="0" fontId="3" fillId="0" borderId="10" xfId="0" applyNumberFormat="1" applyFont="1" applyFill="1" applyBorder="1" applyAlignment="1" applyProtection="1">
      <alignment horizontal="center" vertical="top" wrapText="1" readingOrder="1"/>
      <protection locked="0"/>
    </xf>
    <xf numFmtId="4" fontId="3" fillId="0" borderId="10" xfId="0" applyNumberFormat="1" applyFont="1" applyBorder="1" applyAlignment="1" applyProtection="1">
      <alignment horizontal="center" vertical="top" wrapText="1" readingOrder="1"/>
      <protection locked="0"/>
    </xf>
    <xf numFmtId="0" fontId="40" fillId="38" borderId="0" xfId="0" applyFont="1" applyFill="1" applyAlignment="1">
      <alignment/>
    </xf>
    <xf numFmtId="4" fontId="5" fillId="0" borderId="10" xfId="0" applyNumberFormat="1" applyFont="1" applyFill="1" applyBorder="1" applyAlignment="1" applyProtection="1">
      <alignment horizontal="center" vertical="top" wrapText="1" readingOrder="1"/>
      <protection locked="0"/>
    </xf>
    <xf numFmtId="0" fontId="5" fillId="36" borderId="11" xfId="0" applyFont="1" applyFill="1" applyBorder="1" applyAlignment="1" applyProtection="1">
      <alignment horizontal="right" vertical="center" shrinkToFit="1" readingOrder="1"/>
      <protection locked="0"/>
    </xf>
    <xf numFmtId="0" fontId="42" fillId="39" borderId="10" xfId="0" applyFont="1" applyFill="1" applyBorder="1" applyAlignment="1" applyProtection="1">
      <alignment horizontal="center" vertical="top" shrinkToFit="1"/>
      <protection locked="0"/>
    </xf>
    <xf numFmtId="0" fontId="41" fillId="34" borderId="0" xfId="0" applyFont="1" applyFill="1" applyAlignment="1">
      <alignment/>
    </xf>
    <xf numFmtId="0" fontId="5" fillId="0" borderId="13" xfId="0" applyFont="1" applyFill="1" applyBorder="1" applyAlignment="1" applyProtection="1">
      <alignment horizontal="center" vertical="center" shrinkToFit="1" readingOrder="1"/>
      <protection locked="0"/>
    </xf>
    <xf numFmtId="0" fontId="43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shrinkToFit="1"/>
    </xf>
    <xf numFmtId="0" fontId="2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4" xfId="0" applyFont="1" applyFill="1" applyBorder="1" applyAlignment="1">
      <alignment shrinkToFit="1"/>
    </xf>
    <xf numFmtId="0" fontId="2" fillId="0" borderId="14" xfId="0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40" borderId="10" xfId="0" applyFont="1" applyFill="1" applyBorder="1" applyAlignment="1">
      <alignment/>
    </xf>
    <xf numFmtId="0" fontId="2" fillId="41" borderId="10" xfId="0" applyFont="1" applyFill="1" applyBorder="1" applyAlignment="1">
      <alignment/>
    </xf>
    <xf numFmtId="0" fontId="44" fillId="0" borderId="11" xfId="0" applyFont="1" applyFill="1" applyBorder="1" applyAlignment="1">
      <alignment shrinkToFit="1"/>
    </xf>
    <xf numFmtId="0" fontId="45" fillId="0" borderId="11" xfId="0" applyFont="1" applyFill="1" applyBorder="1" applyAlignment="1">
      <alignment shrinkToFit="1"/>
    </xf>
    <xf numFmtId="0" fontId="3" fillId="42" borderId="10" xfId="0" applyFont="1" applyFill="1" applyBorder="1" applyAlignment="1" applyProtection="1">
      <alignment vertical="top" shrinkToFit="1" readingOrder="1"/>
      <protection locked="0"/>
    </xf>
    <xf numFmtId="0" fontId="3" fillId="42" borderId="10" xfId="0" applyFont="1" applyFill="1" applyBorder="1" applyAlignment="1" applyProtection="1">
      <alignment vertical="top" wrapText="1" readingOrder="1"/>
      <protection locked="0"/>
    </xf>
    <xf numFmtId="187" fontId="3" fillId="42" borderId="10" xfId="0" applyNumberFormat="1" applyFont="1" applyFill="1" applyBorder="1" applyAlignment="1" applyProtection="1">
      <alignment horizontal="center" vertical="top" wrapText="1" readingOrder="1"/>
      <protection locked="0"/>
    </xf>
    <xf numFmtId="4" fontId="3" fillId="42" borderId="10" xfId="0" applyNumberFormat="1" applyFont="1" applyFill="1" applyBorder="1" applyAlignment="1" applyProtection="1">
      <alignment horizontal="center" vertical="top" wrapText="1" readingOrder="1"/>
      <protection locked="0"/>
    </xf>
    <xf numFmtId="4" fontId="5" fillId="42" borderId="10" xfId="0" applyNumberFormat="1" applyFont="1" applyFill="1" applyBorder="1" applyAlignment="1" applyProtection="1">
      <alignment horizontal="center" vertical="top" wrapText="1" readingOrder="1"/>
      <protection locked="0"/>
    </xf>
    <xf numFmtId="0" fontId="3" fillId="42" borderId="10" xfId="0" applyNumberFormat="1" applyFont="1" applyFill="1" applyBorder="1" applyAlignment="1" applyProtection="1">
      <alignment horizontal="center" vertical="top" wrapText="1" readingOrder="1"/>
      <protection locked="0"/>
    </xf>
    <xf numFmtId="0" fontId="43" fillId="0" borderId="10" xfId="0" applyFont="1" applyFill="1" applyBorder="1" applyAlignment="1" applyProtection="1">
      <alignment vertical="top" wrapText="1" readingOrder="1"/>
      <protection locked="0"/>
    </xf>
    <xf numFmtId="0" fontId="43" fillId="42" borderId="10" xfId="0" applyFont="1" applyFill="1" applyBorder="1" applyAlignment="1" applyProtection="1">
      <alignment vertical="top" wrapText="1" readingOrder="1"/>
      <protection locked="0"/>
    </xf>
    <xf numFmtId="0" fontId="43" fillId="43" borderId="10" xfId="0" applyFont="1" applyFill="1" applyBorder="1" applyAlignment="1" applyProtection="1">
      <alignment vertical="top" shrinkToFit="1" readingOrder="1"/>
      <protection locked="0"/>
    </xf>
    <xf numFmtId="0" fontId="43" fillId="43" borderId="10" xfId="0" applyFont="1" applyFill="1" applyBorder="1" applyAlignment="1" applyProtection="1">
      <alignment vertical="top" wrapText="1" readingOrder="1"/>
      <protection locked="0"/>
    </xf>
    <xf numFmtId="187" fontId="43" fillId="43" borderId="10" xfId="0" applyNumberFormat="1" applyFont="1" applyFill="1" applyBorder="1" applyAlignment="1" applyProtection="1">
      <alignment horizontal="center" vertical="top" wrapText="1" readingOrder="1"/>
      <protection locked="0"/>
    </xf>
    <xf numFmtId="4" fontId="43" fillId="43" borderId="10" xfId="0" applyNumberFormat="1" applyFont="1" applyFill="1" applyBorder="1" applyAlignment="1" applyProtection="1">
      <alignment horizontal="center" vertical="top" wrapText="1" readingOrder="1"/>
      <protection locked="0"/>
    </xf>
    <xf numFmtId="4" fontId="42" fillId="44" borderId="10" xfId="0" applyNumberFormat="1" applyFont="1" applyFill="1" applyBorder="1" applyAlignment="1" applyProtection="1">
      <alignment horizontal="center" vertical="top" wrapText="1" readingOrder="1"/>
      <protection locked="0"/>
    </xf>
    <xf numFmtId="0" fontId="43" fillId="43" borderId="10" xfId="0" applyNumberFormat="1" applyFont="1" applyFill="1" applyBorder="1" applyAlignment="1" applyProtection="1">
      <alignment horizontal="center" vertical="top" wrapText="1" readingOrder="1"/>
      <protection locked="0"/>
    </xf>
    <xf numFmtId="0" fontId="4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5" fillId="41" borderId="10" xfId="0" applyFont="1" applyFill="1" applyBorder="1" applyAlignment="1" applyProtection="1">
      <alignment horizontal="center" vertical="center" shrinkToFit="1" readingOrder="1"/>
      <protection locked="0"/>
    </xf>
    <xf numFmtId="0" fontId="5" fillId="41" borderId="15" xfId="0" applyFont="1" applyFill="1" applyBorder="1" applyAlignment="1" applyProtection="1">
      <alignment horizontal="center" vertical="center" wrapText="1" readingOrder="1"/>
      <protection locked="0"/>
    </xf>
    <xf numFmtId="0" fontId="5" fillId="41" borderId="16" xfId="0" applyFont="1" applyFill="1" applyBorder="1" applyAlignment="1" applyProtection="1">
      <alignment horizontal="center" vertical="center" wrapText="1" readingOrder="1"/>
      <protection locked="0"/>
    </xf>
    <xf numFmtId="0" fontId="5" fillId="41" borderId="10" xfId="0" applyFont="1" applyFill="1" applyBorder="1" applyAlignment="1" applyProtection="1">
      <alignment horizontal="center" vertical="center" wrapText="1" readingOrder="1"/>
      <protection locked="0"/>
    </xf>
    <xf numFmtId="0" fontId="5" fillId="37" borderId="10" xfId="0" applyFont="1" applyFill="1" applyBorder="1" applyAlignment="1" applyProtection="1">
      <alignment horizontal="center" vertical="top" wrapText="1" readingOrder="1"/>
      <protection locked="0"/>
    </xf>
    <xf numFmtId="0" fontId="2" fillId="0" borderId="11" xfId="0" applyFont="1" applyFill="1" applyBorder="1" applyAlignment="1">
      <alignment horizontal="left"/>
    </xf>
    <xf numFmtId="0" fontId="5" fillId="36" borderId="13" xfId="0" applyFont="1" applyFill="1" applyBorder="1" applyAlignment="1" applyProtection="1">
      <alignment horizontal="center" vertical="center" shrinkToFit="1" readingOrder="1"/>
      <protection locked="0"/>
    </xf>
    <xf numFmtId="0" fontId="5" fillId="36" borderId="11" xfId="0" applyFont="1" applyFill="1" applyBorder="1" applyAlignment="1" applyProtection="1">
      <alignment horizontal="center" vertical="center" shrinkToFit="1" readingOrder="1"/>
      <protection locked="0"/>
    </xf>
    <xf numFmtId="0" fontId="5" fillId="36" borderId="12" xfId="0" applyFont="1" applyFill="1" applyBorder="1" applyAlignment="1" applyProtection="1">
      <alignment horizontal="center" vertical="center" shrinkToFit="1" readingOrder="1"/>
      <protection locked="0"/>
    </xf>
    <xf numFmtId="4" fontId="4" fillId="34" borderId="15" xfId="0" applyNumberFormat="1" applyFont="1" applyFill="1" applyBorder="1" applyAlignment="1" applyProtection="1">
      <alignment horizontal="center" vertical="top" wrapText="1"/>
      <protection locked="0"/>
    </xf>
    <xf numFmtId="4" fontId="4" fillId="34" borderId="16" xfId="0" applyNumberFormat="1" applyFont="1" applyFill="1" applyBorder="1" applyAlignment="1" applyProtection="1">
      <alignment horizontal="center" vertical="top" wrapText="1"/>
      <protection locked="0"/>
    </xf>
    <xf numFmtId="0" fontId="4" fillId="0" borderId="13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2"/>
  <sheetViews>
    <sheetView tabSelected="1" zoomScaleSheetLayoutView="80" zoomScalePageLayoutView="76" workbookViewId="0" topLeftCell="A1">
      <selection activeCell="F10" sqref="F10"/>
    </sheetView>
  </sheetViews>
  <sheetFormatPr defaultColWidth="9.140625" defaultRowHeight="15"/>
  <cols>
    <col min="1" max="1" width="4.57421875" style="5" customWidth="1"/>
    <col min="2" max="2" width="22.28125" style="12" customWidth="1"/>
    <col min="3" max="3" width="7.57421875" style="5" customWidth="1"/>
    <col min="4" max="4" width="10.7109375" style="5" customWidth="1"/>
    <col min="5" max="5" width="7.00390625" style="18" customWidth="1"/>
    <col min="6" max="6" width="9.8515625" style="18" customWidth="1"/>
    <col min="7" max="7" width="6.7109375" style="18" customWidth="1"/>
    <col min="8" max="9" width="7.00390625" style="18" customWidth="1"/>
    <col min="10" max="10" width="6.7109375" style="18" customWidth="1"/>
    <col min="11" max="11" width="7.57421875" style="10" customWidth="1"/>
    <col min="12" max="12" width="7.28125" style="6" customWidth="1"/>
    <col min="13" max="16384" width="8.7109375" style="1" customWidth="1"/>
  </cols>
  <sheetData>
    <row r="1" spans="1:11" ht="20.25">
      <c r="A1" s="60" t="s">
        <v>213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20.25">
      <c r="A2" s="60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2" s="9" customFormat="1" ht="20.25" customHeight="1">
      <c r="A3" s="61" t="s">
        <v>1</v>
      </c>
      <c r="B3" s="62" t="s">
        <v>2</v>
      </c>
      <c r="C3" s="63" t="s">
        <v>214</v>
      </c>
      <c r="D3" s="65" t="s">
        <v>3</v>
      </c>
      <c r="E3" s="66" t="s">
        <v>4</v>
      </c>
      <c r="F3" s="7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71" t="s">
        <v>271</v>
      </c>
      <c r="L3" s="26" t="s">
        <v>270</v>
      </c>
    </row>
    <row r="4" spans="1:12" s="9" customFormat="1" ht="40.5">
      <c r="A4" s="61"/>
      <c r="B4" s="62"/>
      <c r="C4" s="64"/>
      <c r="D4" s="65"/>
      <c r="E4" s="66"/>
      <c r="F4" s="19" t="s">
        <v>11</v>
      </c>
      <c r="G4" s="19" t="s">
        <v>11</v>
      </c>
      <c r="H4" s="19" t="s">
        <v>11</v>
      </c>
      <c r="I4" s="19" t="s">
        <v>11</v>
      </c>
      <c r="J4" s="19" t="s">
        <v>11</v>
      </c>
      <c r="K4" s="72"/>
      <c r="L4" s="25" t="s">
        <v>10</v>
      </c>
    </row>
    <row r="5" spans="1:12" s="9" customFormat="1" ht="20.25">
      <c r="A5" s="68" t="s">
        <v>10</v>
      </c>
      <c r="B5" s="69"/>
      <c r="C5" s="69"/>
      <c r="D5" s="70"/>
      <c r="E5" s="14">
        <v>724366</v>
      </c>
      <c r="F5" s="15">
        <v>52.98</v>
      </c>
      <c r="G5" s="15">
        <v>40.47</v>
      </c>
      <c r="H5" s="15">
        <v>41.22</v>
      </c>
      <c r="I5" s="15">
        <v>46.68</v>
      </c>
      <c r="J5" s="15">
        <v>34.59</v>
      </c>
      <c r="K5" s="15">
        <f>AVERAGE(F5:J5)</f>
        <v>43.188</v>
      </c>
      <c r="L5" s="15"/>
    </row>
    <row r="6" spans="1:12" s="9" customFormat="1" ht="20.25">
      <c r="A6" s="27"/>
      <c r="B6" s="24" t="s">
        <v>269</v>
      </c>
      <c r="C6" s="16"/>
      <c r="D6" s="17"/>
      <c r="E6" s="14">
        <v>3198</v>
      </c>
      <c r="F6" s="15">
        <v>49.14</v>
      </c>
      <c r="G6" s="15">
        <v>36.46</v>
      </c>
      <c r="H6" s="15">
        <v>38.93</v>
      </c>
      <c r="I6" s="15">
        <v>43.44</v>
      </c>
      <c r="J6" s="15">
        <v>28.93</v>
      </c>
      <c r="K6" s="15">
        <f>AVERAGE(F6:J6)</f>
        <v>39.38</v>
      </c>
      <c r="L6" s="15"/>
    </row>
    <row r="7" spans="1:12" s="22" customFormat="1" ht="20.25">
      <c r="A7" s="28">
        <v>1</v>
      </c>
      <c r="B7" s="54" t="s">
        <v>13</v>
      </c>
      <c r="C7" s="55" t="s">
        <v>215</v>
      </c>
      <c r="D7" s="55" t="s">
        <v>14</v>
      </c>
      <c r="E7" s="56">
        <v>2</v>
      </c>
      <c r="F7" s="57">
        <v>75.38</v>
      </c>
      <c r="G7" s="57">
        <v>82.5</v>
      </c>
      <c r="H7" s="57">
        <v>59.5</v>
      </c>
      <c r="I7" s="57">
        <v>67.5</v>
      </c>
      <c r="J7" s="57">
        <v>68.75</v>
      </c>
      <c r="K7" s="58">
        <f aca="true" t="shared" si="0" ref="K7:K70">AVERAGE(F7:J7)</f>
        <v>70.726</v>
      </c>
      <c r="L7" s="57">
        <f aca="true" t="shared" si="1" ref="L7:L70">K7-43.19</f>
        <v>27.536</v>
      </c>
    </row>
    <row r="8" spans="1:12" s="22" customFormat="1" ht="20.25">
      <c r="A8" s="28">
        <v>2</v>
      </c>
      <c r="B8" s="54" t="s">
        <v>49</v>
      </c>
      <c r="C8" s="55" t="s">
        <v>215</v>
      </c>
      <c r="D8" s="55" t="s">
        <v>221</v>
      </c>
      <c r="E8" s="56">
        <v>8</v>
      </c>
      <c r="F8" s="57">
        <v>64.22</v>
      </c>
      <c r="G8" s="57">
        <v>61.25</v>
      </c>
      <c r="H8" s="57">
        <v>46</v>
      </c>
      <c r="I8" s="57">
        <v>60.31</v>
      </c>
      <c r="J8" s="57">
        <v>45.63</v>
      </c>
      <c r="K8" s="58">
        <f t="shared" si="0"/>
        <v>55.482000000000006</v>
      </c>
      <c r="L8" s="57">
        <f t="shared" si="1"/>
        <v>12.292000000000009</v>
      </c>
    </row>
    <row r="9" spans="1:12" s="22" customFormat="1" ht="20.25">
      <c r="A9" s="28">
        <v>3</v>
      </c>
      <c r="B9" s="54" t="s">
        <v>21</v>
      </c>
      <c r="C9" s="55" t="s">
        <v>215</v>
      </c>
      <c r="D9" s="55" t="s">
        <v>18</v>
      </c>
      <c r="E9" s="56">
        <v>7</v>
      </c>
      <c r="F9" s="57">
        <v>65.96</v>
      </c>
      <c r="G9" s="57">
        <v>64.29</v>
      </c>
      <c r="H9" s="57">
        <v>51.86</v>
      </c>
      <c r="I9" s="57">
        <v>57.86</v>
      </c>
      <c r="J9" s="57">
        <v>36.79</v>
      </c>
      <c r="K9" s="58">
        <f t="shared" si="0"/>
        <v>55.35200000000001</v>
      </c>
      <c r="L9" s="57">
        <f t="shared" si="1"/>
        <v>12.162000000000013</v>
      </c>
    </row>
    <row r="10" spans="1:12" s="22" customFormat="1" ht="20.25">
      <c r="A10" s="28">
        <v>4</v>
      </c>
      <c r="B10" s="54" t="s">
        <v>27</v>
      </c>
      <c r="C10" s="55" t="s">
        <v>215</v>
      </c>
      <c r="D10" s="55" t="s">
        <v>18</v>
      </c>
      <c r="E10" s="56">
        <v>1</v>
      </c>
      <c r="F10" s="57">
        <v>58.5</v>
      </c>
      <c r="G10" s="57">
        <v>65</v>
      </c>
      <c r="H10" s="57">
        <v>53</v>
      </c>
      <c r="I10" s="57">
        <v>62.5</v>
      </c>
      <c r="J10" s="57">
        <v>30</v>
      </c>
      <c r="K10" s="58">
        <f t="shared" si="0"/>
        <v>53.8</v>
      </c>
      <c r="L10" s="57">
        <f t="shared" si="1"/>
        <v>10.61</v>
      </c>
    </row>
    <row r="11" spans="1:12" s="22" customFormat="1" ht="20.25">
      <c r="A11" s="28">
        <v>5</v>
      </c>
      <c r="B11" s="54" t="s">
        <v>52</v>
      </c>
      <c r="C11" s="55" t="s">
        <v>215</v>
      </c>
      <c r="D11" s="55" t="s">
        <v>14</v>
      </c>
      <c r="E11" s="56">
        <v>5</v>
      </c>
      <c r="F11" s="57">
        <v>65.6</v>
      </c>
      <c r="G11" s="57">
        <v>61</v>
      </c>
      <c r="H11" s="57">
        <v>51.5</v>
      </c>
      <c r="I11" s="57">
        <v>54.5</v>
      </c>
      <c r="J11" s="57">
        <v>35</v>
      </c>
      <c r="K11" s="58">
        <f t="shared" si="0"/>
        <v>53.52</v>
      </c>
      <c r="L11" s="57">
        <f t="shared" si="1"/>
        <v>10.330000000000005</v>
      </c>
    </row>
    <row r="12" spans="1:12" s="22" customFormat="1" ht="20.25">
      <c r="A12" s="28">
        <v>6</v>
      </c>
      <c r="B12" s="54" t="s">
        <v>237</v>
      </c>
      <c r="C12" s="55" t="s">
        <v>216</v>
      </c>
      <c r="D12" s="55" t="s">
        <v>221</v>
      </c>
      <c r="E12" s="56">
        <v>26</v>
      </c>
      <c r="F12" s="57">
        <v>60.19</v>
      </c>
      <c r="G12" s="57">
        <v>70.38</v>
      </c>
      <c r="H12" s="57">
        <v>47.52</v>
      </c>
      <c r="I12" s="57">
        <v>53.85</v>
      </c>
      <c r="J12" s="57">
        <v>35.1</v>
      </c>
      <c r="K12" s="58">
        <f t="shared" si="0"/>
        <v>53.408</v>
      </c>
      <c r="L12" s="57">
        <f t="shared" si="1"/>
        <v>10.218000000000004</v>
      </c>
    </row>
    <row r="13" spans="1:12" s="22" customFormat="1" ht="20.25">
      <c r="A13" s="28">
        <v>7</v>
      </c>
      <c r="B13" s="54" t="s">
        <v>16</v>
      </c>
      <c r="C13" s="55" t="s">
        <v>215</v>
      </c>
      <c r="D13" s="55" t="s">
        <v>281</v>
      </c>
      <c r="E13" s="56">
        <v>1</v>
      </c>
      <c r="F13" s="57">
        <v>52.75</v>
      </c>
      <c r="G13" s="57">
        <v>70</v>
      </c>
      <c r="H13" s="57">
        <v>67.5</v>
      </c>
      <c r="I13" s="57">
        <v>57.5</v>
      </c>
      <c r="J13" s="57">
        <v>17.5</v>
      </c>
      <c r="K13" s="58">
        <f t="shared" si="0"/>
        <v>53.05</v>
      </c>
      <c r="L13" s="57">
        <f t="shared" si="1"/>
        <v>9.86</v>
      </c>
    </row>
    <row r="14" spans="1:12" s="22" customFormat="1" ht="20.25">
      <c r="A14" s="28">
        <v>8</v>
      </c>
      <c r="B14" s="54" t="s">
        <v>20</v>
      </c>
      <c r="C14" s="55" t="s">
        <v>215</v>
      </c>
      <c r="D14" s="55" t="s">
        <v>281</v>
      </c>
      <c r="E14" s="56">
        <v>6</v>
      </c>
      <c r="F14" s="57">
        <v>57.79</v>
      </c>
      <c r="G14" s="57">
        <v>60</v>
      </c>
      <c r="H14" s="57">
        <v>39.83</v>
      </c>
      <c r="I14" s="57">
        <v>52.92</v>
      </c>
      <c r="J14" s="57">
        <v>47.92</v>
      </c>
      <c r="K14" s="58">
        <f t="shared" si="0"/>
        <v>51.69200000000001</v>
      </c>
      <c r="L14" s="57">
        <f t="shared" si="1"/>
        <v>8.50200000000001</v>
      </c>
    </row>
    <row r="15" spans="1:12" s="22" customFormat="1" ht="20.25">
      <c r="A15" s="28">
        <v>9</v>
      </c>
      <c r="B15" s="54" t="s">
        <v>51</v>
      </c>
      <c r="C15" s="55" t="s">
        <v>216</v>
      </c>
      <c r="D15" s="55" t="s">
        <v>41</v>
      </c>
      <c r="E15" s="56">
        <v>31</v>
      </c>
      <c r="F15" s="59">
        <v>59.36</v>
      </c>
      <c r="G15" s="57">
        <v>55.16</v>
      </c>
      <c r="H15" s="57">
        <v>51.81</v>
      </c>
      <c r="I15" s="57">
        <v>56.29</v>
      </c>
      <c r="J15" s="57">
        <v>32.18</v>
      </c>
      <c r="K15" s="58">
        <f t="shared" si="0"/>
        <v>50.959999999999994</v>
      </c>
      <c r="L15" s="57">
        <f t="shared" si="1"/>
        <v>7.769999999999996</v>
      </c>
    </row>
    <row r="16" spans="1:12" s="22" customFormat="1" ht="20.25">
      <c r="A16" s="28">
        <v>10</v>
      </c>
      <c r="B16" s="54" t="s">
        <v>12</v>
      </c>
      <c r="C16" s="55" t="s">
        <v>215</v>
      </c>
      <c r="D16" s="55" t="s">
        <v>221</v>
      </c>
      <c r="E16" s="56">
        <v>5</v>
      </c>
      <c r="F16" s="57">
        <v>52.95</v>
      </c>
      <c r="G16" s="57">
        <v>61</v>
      </c>
      <c r="H16" s="57">
        <v>56.3</v>
      </c>
      <c r="I16" s="57">
        <v>54</v>
      </c>
      <c r="J16" s="57">
        <v>29</v>
      </c>
      <c r="K16" s="58">
        <f t="shared" si="0"/>
        <v>50.65</v>
      </c>
      <c r="L16" s="57">
        <f t="shared" si="1"/>
        <v>7.460000000000001</v>
      </c>
    </row>
    <row r="17" spans="1:12" s="22" customFormat="1" ht="20.25">
      <c r="A17" s="28">
        <v>11</v>
      </c>
      <c r="B17" s="54" t="s">
        <v>45</v>
      </c>
      <c r="C17" s="55" t="s">
        <v>215</v>
      </c>
      <c r="D17" s="55" t="s">
        <v>223</v>
      </c>
      <c r="E17" s="56">
        <v>6</v>
      </c>
      <c r="F17" s="57">
        <v>60.67</v>
      </c>
      <c r="G17" s="57">
        <v>49.17</v>
      </c>
      <c r="H17" s="57">
        <v>43.83</v>
      </c>
      <c r="I17" s="57">
        <v>61.25</v>
      </c>
      <c r="J17" s="57">
        <v>34.58</v>
      </c>
      <c r="K17" s="58">
        <f t="shared" si="0"/>
        <v>49.9</v>
      </c>
      <c r="L17" s="57">
        <f t="shared" si="1"/>
        <v>6.710000000000001</v>
      </c>
    </row>
    <row r="18" spans="1:12" s="22" customFormat="1" ht="20.25">
      <c r="A18" s="28">
        <v>12</v>
      </c>
      <c r="B18" s="54" t="s">
        <v>23</v>
      </c>
      <c r="C18" s="55" t="s">
        <v>215</v>
      </c>
      <c r="D18" s="55" t="s">
        <v>281</v>
      </c>
      <c r="E18" s="56">
        <v>6</v>
      </c>
      <c r="F18" s="57">
        <v>56.42</v>
      </c>
      <c r="G18" s="57">
        <v>53.33</v>
      </c>
      <c r="H18" s="57">
        <v>42.83</v>
      </c>
      <c r="I18" s="57">
        <v>49.58</v>
      </c>
      <c r="J18" s="57">
        <v>44.17</v>
      </c>
      <c r="K18" s="58">
        <f t="shared" si="0"/>
        <v>49.266</v>
      </c>
      <c r="L18" s="57">
        <f t="shared" si="1"/>
        <v>6.0760000000000005</v>
      </c>
    </row>
    <row r="19" spans="1:12" s="22" customFormat="1" ht="20.25">
      <c r="A19" s="28">
        <v>13</v>
      </c>
      <c r="B19" s="54" t="s">
        <v>106</v>
      </c>
      <c r="C19" s="55" t="s">
        <v>215</v>
      </c>
      <c r="D19" s="55" t="s">
        <v>18</v>
      </c>
      <c r="E19" s="56">
        <v>7</v>
      </c>
      <c r="F19" s="57">
        <v>57.25</v>
      </c>
      <c r="G19" s="57">
        <v>50</v>
      </c>
      <c r="H19" s="57">
        <v>47.43</v>
      </c>
      <c r="I19" s="57">
        <v>52.86</v>
      </c>
      <c r="J19" s="57">
        <v>37.14</v>
      </c>
      <c r="K19" s="58">
        <f t="shared" si="0"/>
        <v>48.936</v>
      </c>
      <c r="L19" s="57">
        <f t="shared" si="1"/>
        <v>5.746000000000002</v>
      </c>
    </row>
    <row r="20" spans="1:12" s="22" customFormat="1" ht="20.25">
      <c r="A20" s="28">
        <v>14</v>
      </c>
      <c r="B20" s="54" t="s">
        <v>67</v>
      </c>
      <c r="C20" s="55" t="s">
        <v>215</v>
      </c>
      <c r="D20" s="55" t="s">
        <v>14</v>
      </c>
      <c r="E20" s="56" t="s">
        <v>267</v>
      </c>
      <c r="F20" s="57">
        <v>57.82</v>
      </c>
      <c r="G20" s="59">
        <v>56.43</v>
      </c>
      <c r="H20" s="59">
        <v>44.86</v>
      </c>
      <c r="I20" s="59">
        <v>44.29</v>
      </c>
      <c r="J20" s="59">
        <v>41.07</v>
      </c>
      <c r="K20" s="58">
        <f t="shared" si="0"/>
        <v>48.894</v>
      </c>
      <c r="L20" s="57">
        <f t="shared" si="1"/>
        <v>5.704000000000001</v>
      </c>
    </row>
    <row r="21" spans="1:12" s="22" customFormat="1" ht="20.25">
      <c r="A21" s="28">
        <v>15</v>
      </c>
      <c r="B21" s="54" t="s">
        <v>82</v>
      </c>
      <c r="C21" s="55" t="s">
        <v>215</v>
      </c>
      <c r="D21" s="55" t="s">
        <v>18</v>
      </c>
      <c r="E21" s="56">
        <v>5</v>
      </c>
      <c r="F21" s="57">
        <v>56.35</v>
      </c>
      <c r="G21" s="57">
        <v>57</v>
      </c>
      <c r="H21" s="57">
        <v>47.7</v>
      </c>
      <c r="I21" s="57">
        <v>46.5</v>
      </c>
      <c r="J21" s="57">
        <v>36.5</v>
      </c>
      <c r="K21" s="58">
        <f t="shared" si="0"/>
        <v>48.81</v>
      </c>
      <c r="L21" s="57">
        <f t="shared" si="1"/>
        <v>5.6200000000000045</v>
      </c>
    </row>
    <row r="22" spans="1:12" s="22" customFormat="1" ht="20.25">
      <c r="A22" s="28">
        <v>16</v>
      </c>
      <c r="B22" s="54" t="s">
        <v>19</v>
      </c>
      <c r="C22" s="55" t="s">
        <v>215</v>
      </c>
      <c r="D22" s="55" t="s">
        <v>18</v>
      </c>
      <c r="E22" s="56">
        <v>13</v>
      </c>
      <c r="F22" s="57">
        <v>62.06</v>
      </c>
      <c r="G22" s="57">
        <v>52.31</v>
      </c>
      <c r="H22" s="57">
        <v>50.15</v>
      </c>
      <c r="I22" s="57">
        <v>50.96</v>
      </c>
      <c r="J22" s="57">
        <v>27.12</v>
      </c>
      <c r="K22" s="58">
        <f t="shared" si="0"/>
        <v>48.52</v>
      </c>
      <c r="L22" s="57">
        <f t="shared" si="1"/>
        <v>5.330000000000005</v>
      </c>
    </row>
    <row r="23" spans="1:12" s="22" customFormat="1" ht="20.25">
      <c r="A23" s="28"/>
      <c r="B23" s="54" t="s">
        <v>30</v>
      </c>
      <c r="C23" s="55" t="s">
        <v>215</v>
      </c>
      <c r="D23" s="55" t="s">
        <v>281</v>
      </c>
      <c r="E23" s="56">
        <v>11</v>
      </c>
      <c r="F23" s="57">
        <v>55.95</v>
      </c>
      <c r="G23" s="57">
        <v>58.64</v>
      </c>
      <c r="H23" s="57">
        <v>43.68</v>
      </c>
      <c r="I23" s="57">
        <v>47.73</v>
      </c>
      <c r="J23" s="57">
        <v>36.59</v>
      </c>
      <c r="K23" s="58">
        <f t="shared" si="0"/>
        <v>48.518</v>
      </c>
      <c r="L23" s="57">
        <f t="shared" si="1"/>
        <v>5.328000000000003</v>
      </c>
    </row>
    <row r="24" spans="1:12" s="22" customFormat="1" ht="20.25">
      <c r="A24" s="28">
        <v>18</v>
      </c>
      <c r="B24" s="54" t="s">
        <v>66</v>
      </c>
      <c r="C24" s="55" t="s">
        <v>216</v>
      </c>
      <c r="D24" s="55" t="s">
        <v>14</v>
      </c>
      <c r="E24" s="56">
        <v>11</v>
      </c>
      <c r="F24" s="57">
        <v>60.09</v>
      </c>
      <c r="G24" s="57">
        <v>45</v>
      </c>
      <c r="H24" s="57">
        <v>47.82</v>
      </c>
      <c r="I24" s="57">
        <v>52.73</v>
      </c>
      <c r="J24" s="57">
        <v>35.68</v>
      </c>
      <c r="K24" s="58">
        <f t="shared" si="0"/>
        <v>48.263999999999996</v>
      </c>
      <c r="L24" s="57">
        <f t="shared" si="1"/>
        <v>5.073999999999998</v>
      </c>
    </row>
    <row r="25" spans="1:12" s="22" customFormat="1" ht="20.25">
      <c r="A25" s="28">
        <v>19</v>
      </c>
      <c r="B25" s="54" t="s">
        <v>249</v>
      </c>
      <c r="C25" s="55" t="s">
        <v>215</v>
      </c>
      <c r="D25" s="55" t="s">
        <v>221</v>
      </c>
      <c r="E25" s="56">
        <v>2</v>
      </c>
      <c r="F25" s="57">
        <v>64.38</v>
      </c>
      <c r="G25" s="57">
        <v>55</v>
      </c>
      <c r="H25" s="57">
        <v>40.25</v>
      </c>
      <c r="I25" s="57">
        <v>48.75</v>
      </c>
      <c r="J25" s="57">
        <v>32.5</v>
      </c>
      <c r="K25" s="58">
        <f t="shared" si="0"/>
        <v>48.176</v>
      </c>
      <c r="L25" s="57">
        <f t="shared" si="1"/>
        <v>4.986000000000004</v>
      </c>
    </row>
    <row r="26" spans="1:12" s="22" customFormat="1" ht="20.25">
      <c r="A26" s="28">
        <v>20</v>
      </c>
      <c r="B26" s="54" t="s">
        <v>29</v>
      </c>
      <c r="C26" s="55" t="s">
        <v>216</v>
      </c>
      <c r="D26" s="55" t="s">
        <v>223</v>
      </c>
      <c r="E26" s="56">
        <v>8</v>
      </c>
      <c r="F26" s="57">
        <v>59.06</v>
      </c>
      <c r="G26" s="57">
        <v>59.38</v>
      </c>
      <c r="H26" s="57">
        <v>45.5</v>
      </c>
      <c r="I26" s="57">
        <v>52.19</v>
      </c>
      <c r="J26" s="57">
        <v>24.38</v>
      </c>
      <c r="K26" s="58">
        <f t="shared" si="0"/>
        <v>48.102</v>
      </c>
      <c r="L26" s="57">
        <f t="shared" si="1"/>
        <v>4.911999999999999</v>
      </c>
    </row>
    <row r="27" spans="1:12" s="22" customFormat="1" ht="20.25">
      <c r="A27" s="28">
        <v>21</v>
      </c>
      <c r="B27" s="54" t="s">
        <v>88</v>
      </c>
      <c r="C27" s="55" t="s">
        <v>215</v>
      </c>
      <c r="D27" s="55" t="s">
        <v>281</v>
      </c>
      <c r="E27" s="56">
        <v>15</v>
      </c>
      <c r="F27" s="57">
        <v>59.02</v>
      </c>
      <c r="G27" s="57">
        <v>54.33</v>
      </c>
      <c r="H27" s="57">
        <v>47.23</v>
      </c>
      <c r="I27" s="57">
        <v>53.83</v>
      </c>
      <c r="J27" s="57">
        <v>25.5</v>
      </c>
      <c r="K27" s="58">
        <f t="shared" si="0"/>
        <v>47.98199999999999</v>
      </c>
      <c r="L27" s="57">
        <f t="shared" si="1"/>
        <v>4.7919999999999945</v>
      </c>
    </row>
    <row r="28" spans="1:12" s="22" customFormat="1" ht="20.25">
      <c r="A28" s="28">
        <v>22</v>
      </c>
      <c r="B28" s="54" t="s">
        <v>39</v>
      </c>
      <c r="C28" s="55" t="s">
        <v>216</v>
      </c>
      <c r="D28" s="55" t="s">
        <v>221</v>
      </c>
      <c r="E28" s="56">
        <v>49</v>
      </c>
      <c r="F28" s="57">
        <v>60.22</v>
      </c>
      <c r="G28" s="57">
        <v>51.12</v>
      </c>
      <c r="H28" s="57">
        <v>47.87</v>
      </c>
      <c r="I28" s="57">
        <v>50.46</v>
      </c>
      <c r="J28" s="57">
        <v>30.1</v>
      </c>
      <c r="K28" s="58">
        <f t="shared" si="0"/>
        <v>47.954</v>
      </c>
      <c r="L28" s="57">
        <f t="shared" si="1"/>
        <v>4.764000000000003</v>
      </c>
    </row>
    <row r="29" spans="1:12" s="22" customFormat="1" ht="20.25">
      <c r="A29" s="28">
        <v>23</v>
      </c>
      <c r="B29" s="54" t="s">
        <v>224</v>
      </c>
      <c r="C29" s="55" t="s">
        <v>216</v>
      </c>
      <c r="D29" s="55" t="s">
        <v>223</v>
      </c>
      <c r="E29" s="56">
        <v>10</v>
      </c>
      <c r="F29" s="57">
        <v>59.2</v>
      </c>
      <c r="G29" s="57">
        <v>49</v>
      </c>
      <c r="H29" s="57">
        <v>47.65</v>
      </c>
      <c r="I29" s="57">
        <v>51</v>
      </c>
      <c r="J29" s="57">
        <v>31.25</v>
      </c>
      <c r="K29" s="58">
        <f t="shared" si="0"/>
        <v>47.62</v>
      </c>
      <c r="L29" s="57">
        <f t="shared" si="1"/>
        <v>4.43</v>
      </c>
    </row>
    <row r="30" spans="1:12" s="22" customFormat="1" ht="20.25">
      <c r="A30" s="28">
        <v>24</v>
      </c>
      <c r="B30" s="54" t="s">
        <v>73</v>
      </c>
      <c r="C30" s="55" t="s">
        <v>216</v>
      </c>
      <c r="D30" s="55" t="s">
        <v>223</v>
      </c>
      <c r="E30" s="56">
        <v>18</v>
      </c>
      <c r="F30" s="57">
        <v>61.32</v>
      </c>
      <c r="G30" s="57">
        <v>41.11</v>
      </c>
      <c r="H30" s="57">
        <v>47.08</v>
      </c>
      <c r="I30" s="57">
        <v>51.67</v>
      </c>
      <c r="J30" s="57">
        <v>36.53</v>
      </c>
      <c r="K30" s="58">
        <f t="shared" si="0"/>
        <v>47.542</v>
      </c>
      <c r="L30" s="57">
        <f t="shared" si="1"/>
        <v>4.352000000000004</v>
      </c>
    </row>
    <row r="31" spans="1:12" s="22" customFormat="1" ht="20.25">
      <c r="A31" s="28">
        <v>25</v>
      </c>
      <c r="B31" s="54" t="s">
        <v>25</v>
      </c>
      <c r="C31" s="55" t="s">
        <v>216</v>
      </c>
      <c r="D31" s="55" t="s">
        <v>26</v>
      </c>
      <c r="E31" s="56">
        <v>19</v>
      </c>
      <c r="F31" s="57">
        <v>58.8</v>
      </c>
      <c r="G31" s="57">
        <v>44.21</v>
      </c>
      <c r="H31" s="57">
        <v>46.89</v>
      </c>
      <c r="I31" s="57">
        <v>54.08</v>
      </c>
      <c r="J31" s="57">
        <v>33.42</v>
      </c>
      <c r="K31" s="58">
        <f t="shared" si="0"/>
        <v>47.48</v>
      </c>
      <c r="L31" s="57">
        <f t="shared" si="1"/>
        <v>4.289999999999999</v>
      </c>
    </row>
    <row r="32" spans="1:12" s="22" customFormat="1" ht="20.25">
      <c r="A32" s="28">
        <v>26</v>
      </c>
      <c r="B32" s="54" t="s">
        <v>31</v>
      </c>
      <c r="C32" s="55" t="s">
        <v>215</v>
      </c>
      <c r="D32" s="55" t="s">
        <v>223</v>
      </c>
      <c r="E32" s="56">
        <v>5</v>
      </c>
      <c r="F32" s="57">
        <v>57.2</v>
      </c>
      <c r="G32" s="57">
        <v>52</v>
      </c>
      <c r="H32" s="57">
        <v>41.3</v>
      </c>
      <c r="I32" s="57">
        <v>54.5</v>
      </c>
      <c r="J32" s="57">
        <v>32</v>
      </c>
      <c r="K32" s="58">
        <f t="shared" si="0"/>
        <v>47.4</v>
      </c>
      <c r="L32" s="57">
        <f t="shared" si="1"/>
        <v>4.210000000000001</v>
      </c>
    </row>
    <row r="33" spans="1:12" s="22" customFormat="1" ht="20.25">
      <c r="A33" s="28">
        <v>27</v>
      </c>
      <c r="B33" s="54" t="s">
        <v>38</v>
      </c>
      <c r="C33" s="55" t="s">
        <v>215</v>
      </c>
      <c r="D33" s="55" t="s">
        <v>14</v>
      </c>
      <c r="E33" s="56">
        <v>8</v>
      </c>
      <c r="F33" s="57">
        <v>57.25</v>
      </c>
      <c r="G33" s="57">
        <v>49.38</v>
      </c>
      <c r="H33" s="57">
        <v>41.44</v>
      </c>
      <c r="I33" s="57">
        <v>51.25</v>
      </c>
      <c r="J33" s="57">
        <v>35.63</v>
      </c>
      <c r="K33" s="58">
        <f t="shared" si="0"/>
        <v>46.989999999999995</v>
      </c>
      <c r="L33" s="57">
        <f t="shared" si="1"/>
        <v>3.799999999999997</v>
      </c>
    </row>
    <row r="34" spans="1:12" s="22" customFormat="1" ht="20.25">
      <c r="A34" s="28">
        <v>28</v>
      </c>
      <c r="B34" s="54" t="s">
        <v>22</v>
      </c>
      <c r="C34" s="55" t="s">
        <v>215</v>
      </c>
      <c r="D34" s="55" t="s">
        <v>281</v>
      </c>
      <c r="E34" s="56">
        <v>8</v>
      </c>
      <c r="F34" s="57">
        <v>60.75</v>
      </c>
      <c r="G34" s="57">
        <v>47.5</v>
      </c>
      <c r="H34" s="57">
        <v>44</v>
      </c>
      <c r="I34" s="57">
        <v>49.06</v>
      </c>
      <c r="J34" s="57">
        <v>33.44</v>
      </c>
      <c r="K34" s="58">
        <f t="shared" si="0"/>
        <v>46.95</v>
      </c>
      <c r="L34" s="57">
        <f t="shared" si="1"/>
        <v>3.760000000000005</v>
      </c>
    </row>
    <row r="35" spans="1:12" s="22" customFormat="1" ht="20.25">
      <c r="A35" s="28">
        <v>29</v>
      </c>
      <c r="B35" s="54" t="s">
        <v>76</v>
      </c>
      <c r="C35" s="55" t="s">
        <v>215</v>
      </c>
      <c r="D35" s="55" t="s">
        <v>18</v>
      </c>
      <c r="E35" s="56">
        <v>4</v>
      </c>
      <c r="F35" s="57">
        <v>57</v>
      </c>
      <c r="G35" s="57">
        <v>46.25</v>
      </c>
      <c r="H35" s="57">
        <v>43.13</v>
      </c>
      <c r="I35" s="57">
        <v>54.38</v>
      </c>
      <c r="J35" s="57">
        <v>31.25</v>
      </c>
      <c r="K35" s="58">
        <f t="shared" si="0"/>
        <v>46.402</v>
      </c>
      <c r="L35" s="57">
        <f t="shared" si="1"/>
        <v>3.2120000000000033</v>
      </c>
    </row>
    <row r="36" spans="1:12" s="22" customFormat="1" ht="20.25">
      <c r="A36" s="28">
        <v>30</v>
      </c>
      <c r="B36" s="54" t="s">
        <v>86</v>
      </c>
      <c r="C36" s="55" t="s">
        <v>215</v>
      </c>
      <c r="D36" s="55" t="s">
        <v>26</v>
      </c>
      <c r="E36" s="56">
        <v>7</v>
      </c>
      <c r="F36" s="57">
        <v>53.04</v>
      </c>
      <c r="G36" s="57">
        <v>50</v>
      </c>
      <c r="H36" s="57">
        <v>47.5</v>
      </c>
      <c r="I36" s="57">
        <v>47.5</v>
      </c>
      <c r="J36" s="57">
        <v>33.21</v>
      </c>
      <c r="K36" s="58">
        <f t="shared" si="0"/>
        <v>46.25</v>
      </c>
      <c r="L36" s="57">
        <f t="shared" si="1"/>
        <v>3.0600000000000023</v>
      </c>
    </row>
    <row r="37" spans="1:12" s="22" customFormat="1" ht="20.25">
      <c r="A37" s="28">
        <v>31</v>
      </c>
      <c r="B37" s="54" t="s">
        <v>57</v>
      </c>
      <c r="C37" s="55" t="s">
        <v>215</v>
      </c>
      <c r="D37" s="55" t="s">
        <v>223</v>
      </c>
      <c r="E37" s="56">
        <v>6</v>
      </c>
      <c r="F37" s="57">
        <v>51.21</v>
      </c>
      <c r="G37" s="57">
        <v>47.5</v>
      </c>
      <c r="H37" s="57">
        <v>47.17</v>
      </c>
      <c r="I37" s="57">
        <v>53.75</v>
      </c>
      <c r="J37" s="57">
        <v>30.42</v>
      </c>
      <c r="K37" s="58">
        <f t="shared" si="0"/>
        <v>46.010000000000005</v>
      </c>
      <c r="L37" s="57">
        <f t="shared" si="1"/>
        <v>2.8200000000000074</v>
      </c>
    </row>
    <row r="38" spans="1:12" s="22" customFormat="1" ht="20.25">
      <c r="A38" s="28">
        <v>32</v>
      </c>
      <c r="B38" s="54" t="s">
        <v>234</v>
      </c>
      <c r="C38" s="55" t="s">
        <v>215</v>
      </c>
      <c r="D38" s="55" t="s">
        <v>14</v>
      </c>
      <c r="E38" s="56">
        <v>6</v>
      </c>
      <c r="F38" s="57">
        <v>58</v>
      </c>
      <c r="G38" s="57">
        <v>45.83</v>
      </c>
      <c r="H38" s="57">
        <v>44.33</v>
      </c>
      <c r="I38" s="57">
        <v>50.42</v>
      </c>
      <c r="J38" s="57">
        <v>31.25</v>
      </c>
      <c r="K38" s="58">
        <f t="shared" si="0"/>
        <v>45.965999999999994</v>
      </c>
      <c r="L38" s="57">
        <f t="shared" si="1"/>
        <v>2.7759999999999962</v>
      </c>
    </row>
    <row r="39" spans="1:12" s="22" customFormat="1" ht="20.25">
      <c r="A39" s="28">
        <v>33</v>
      </c>
      <c r="B39" s="54" t="s">
        <v>55</v>
      </c>
      <c r="C39" s="55" t="s">
        <v>215</v>
      </c>
      <c r="D39" s="55" t="s">
        <v>223</v>
      </c>
      <c r="E39" s="56">
        <v>11</v>
      </c>
      <c r="F39" s="57">
        <v>56.45</v>
      </c>
      <c r="G39" s="57">
        <v>47.27</v>
      </c>
      <c r="H39" s="57">
        <v>46.86</v>
      </c>
      <c r="I39" s="57">
        <v>46.14</v>
      </c>
      <c r="J39" s="57">
        <v>32.95</v>
      </c>
      <c r="K39" s="58">
        <f t="shared" si="0"/>
        <v>45.93399999999999</v>
      </c>
      <c r="L39" s="57">
        <f t="shared" si="1"/>
        <v>2.7439999999999927</v>
      </c>
    </row>
    <row r="40" spans="1:12" s="22" customFormat="1" ht="20.25">
      <c r="A40" s="28">
        <v>34</v>
      </c>
      <c r="B40" s="54" t="s">
        <v>43</v>
      </c>
      <c r="C40" s="55" t="s">
        <v>215</v>
      </c>
      <c r="D40" s="55" t="s">
        <v>18</v>
      </c>
      <c r="E40" s="56">
        <v>7</v>
      </c>
      <c r="F40" s="57">
        <v>55.64</v>
      </c>
      <c r="G40" s="57">
        <v>46.43</v>
      </c>
      <c r="H40" s="57">
        <v>49.43</v>
      </c>
      <c r="I40" s="57">
        <v>45.36</v>
      </c>
      <c r="J40" s="57">
        <v>31.43</v>
      </c>
      <c r="K40" s="58">
        <f t="shared" si="0"/>
        <v>45.658</v>
      </c>
      <c r="L40" s="57">
        <f t="shared" si="1"/>
        <v>2.4680000000000035</v>
      </c>
    </row>
    <row r="41" spans="1:12" s="22" customFormat="1" ht="20.25">
      <c r="A41" s="28">
        <v>35</v>
      </c>
      <c r="B41" s="54" t="s">
        <v>65</v>
      </c>
      <c r="C41" s="55" t="s">
        <v>216</v>
      </c>
      <c r="D41" s="55" t="s">
        <v>223</v>
      </c>
      <c r="E41" s="56">
        <v>6</v>
      </c>
      <c r="F41" s="57">
        <v>58.71</v>
      </c>
      <c r="G41" s="57">
        <v>41.67</v>
      </c>
      <c r="H41" s="57">
        <v>41.25</v>
      </c>
      <c r="I41" s="57">
        <v>51.25</v>
      </c>
      <c r="J41" s="57">
        <v>34.17</v>
      </c>
      <c r="K41" s="58">
        <f t="shared" si="0"/>
        <v>45.410000000000004</v>
      </c>
      <c r="L41" s="57">
        <f t="shared" si="1"/>
        <v>2.220000000000006</v>
      </c>
    </row>
    <row r="42" spans="1:12" s="22" customFormat="1" ht="20.25">
      <c r="A42" s="28">
        <v>36</v>
      </c>
      <c r="B42" s="54" t="s">
        <v>33</v>
      </c>
      <c r="C42" s="55" t="s">
        <v>215</v>
      </c>
      <c r="D42" s="55" t="s">
        <v>281</v>
      </c>
      <c r="E42" s="56">
        <v>5</v>
      </c>
      <c r="F42" s="57">
        <v>60.35</v>
      </c>
      <c r="G42" s="57">
        <v>51</v>
      </c>
      <c r="H42" s="57">
        <v>37.2</v>
      </c>
      <c r="I42" s="57">
        <v>46.5</v>
      </c>
      <c r="J42" s="57">
        <v>30</v>
      </c>
      <c r="K42" s="58">
        <f t="shared" si="0"/>
        <v>45.010000000000005</v>
      </c>
      <c r="L42" s="57">
        <f t="shared" si="1"/>
        <v>1.8200000000000074</v>
      </c>
    </row>
    <row r="43" spans="1:12" s="22" customFormat="1" ht="20.25">
      <c r="A43" s="28">
        <v>37</v>
      </c>
      <c r="B43" s="54" t="s">
        <v>127</v>
      </c>
      <c r="C43" s="55" t="s">
        <v>216</v>
      </c>
      <c r="D43" s="55" t="s">
        <v>221</v>
      </c>
      <c r="E43" s="56">
        <v>21</v>
      </c>
      <c r="F43" s="57">
        <v>54.81</v>
      </c>
      <c r="G43" s="57">
        <v>44.29</v>
      </c>
      <c r="H43" s="57">
        <v>48.83</v>
      </c>
      <c r="I43" s="57">
        <v>48.69</v>
      </c>
      <c r="J43" s="57">
        <v>27.62</v>
      </c>
      <c r="K43" s="58">
        <f t="shared" si="0"/>
        <v>44.848</v>
      </c>
      <c r="L43" s="57">
        <f t="shared" si="1"/>
        <v>1.6580000000000013</v>
      </c>
    </row>
    <row r="44" spans="1:12" s="22" customFormat="1" ht="20.25">
      <c r="A44" s="28">
        <v>38</v>
      </c>
      <c r="B44" s="54" t="s">
        <v>118</v>
      </c>
      <c r="C44" s="55" t="s">
        <v>215</v>
      </c>
      <c r="D44" s="55" t="s">
        <v>14</v>
      </c>
      <c r="E44" s="56">
        <v>14</v>
      </c>
      <c r="F44" s="57">
        <v>52.32</v>
      </c>
      <c r="G44" s="57">
        <v>49.29</v>
      </c>
      <c r="H44" s="57">
        <v>42</v>
      </c>
      <c r="I44" s="57">
        <v>46.43</v>
      </c>
      <c r="J44" s="57">
        <v>33.39</v>
      </c>
      <c r="K44" s="58">
        <f t="shared" si="0"/>
        <v>44.686</v>
      </c>
      <c r="L44" s="57">
        <f t="shared" si="1"/>
        <v>1.4960000000000022</v>
      </c>
    </row>
    <row r="45" spans="1:12" s="22" customFormat="1" ht="20.25">
      <c r="A45" s="28">
        <v>39</v>
      </c>
      <c r="B45" s="54" t="s">
        <v>93</v>
      </c>
      <c r="C45" s="55" t="s">
        <v>215</v>
      </c>
      <c r="D45" s="55" t="s">
        <v>18</v>
      </c>
      <c r="E45" s="56">
        <v>6</v>
      </c>
      <c r="F45" s="57">
        <v>58.29</v>
      </c>
      <c r="G45" s="57">
        <v>38.33</v>
      </c>
      <c r="H45" s="57">
        <v>40.83</v>
      </c>
      <c r="I45" s="57">
        <v>53.75</v>
      </c>
      <c r="J45" s="57">
        <v>32.08</v>
      </c>
      <c r="K45" s="58">
        <f t="shared" si="0"/>
        <v>44.65599999999999</v>
      </c>
      <c r="L45" s="57">
        <f t="shared" si="1"/>
        <v>1.465999999999994</v>
      </c>
    </row>
    <row r="46" spans="1:12" s="22" customFormat="1" ht="20.25">
      <c r="A46" s="28">
        <v>40</v>
      </c>
      <c r="B46" s="54" t="s">
        <v>46</v>
      </c>
      <c r="C46" s="55" t="s">
        <v>215</v>
      </c>
      <c r="D46" s="55" t="s">
        <v>221</v>
      </c>
      <c r="E46" s="56">
        <v>8</v>
      </c>
      <c r="F46" s="57">
        <v>55.72</v>
      </c>
      <c r="G46" s="57">
        <v>44.38</v>
      </c>
      <c r="H46" s="57">
        <v>43.13</v>
      </c>
      <c r="I46" s="57">
        <v>46.25</v>
      </c>
      <c r="J46" s="57">
        <v>33.75</v>
      </c>
      <c r="K46" s="58">
        <f t="shared" si="0"/>
        <v>44.646</v>
      </c>
      <c r="L46" s="57">
        <f t="shared" si="1"/>
        <v>1.456000000000003</v>
      </c>
    </row>
    <row r="47" spans="1:12" s="22" customFormat="1" ht="20.25">
      <c r="A47" s="28">
        <v>41</v>
      </c>
      <c r="B47" s="54" t="s">
        <v>48</v>
      </c>
      <c r="C47" s="55" t="s">
        <v>217</v>
      </c>
      <c r="D47" s="55" t="s">
        <v>223</v>
      </c>
      <c r="E47" s="56">
        <v>165</v>
      </c>
      <c r="F47" s="57">
        <v>53.22</v>
      </c>
      <c r="G47" s="57">
        <v>42.3</v>
      </c>
      <c r="H47" s="57">
        <v>39.55</v>
      </c>
      <c r="I47" s="57">
        <v>47.12</v>
      </c>
      <c r="J47" s="57">
        <v>39.94</v>
      </c>
      <c r="K47" s="58">
        <f t="shared" si="0"/>
        <v>44.426</v>
      </c>
      <c r="L47" s="57">
        <f t="shared" si="1"/>
        <v>1.2360000000000042</v>
      </c>
    </row>
    <row r="48" spans="1:12" s="22" customFormat="1" ht="20.25">
      <c r="A48" s="28">
        <v>42</v>
      </c>
      <c r="B48" s="54" t="s">
        <v>72</v>
      </c>
      <c r="C48" s="55" t="s">
        <v>215</v>
      </c>
      <c r="D48" s="55" t="s">
        <v>223</v>
      </c>
      <c r="E48" s="56">
        <v>4</v>
      </c>
      <c r="F48" s="57">
        <v>53.94</v>
      </c>
      <c r="G48" s="57">
        <v>38.75</v>
      </c>
      <c r="H48" s="57">
        <v>41.5</v>
      </c>
      <c r="I48" s="57">
        <v>47.5</v>
      </c>
      <c r="J48" s="57">
        <v>40</v>
      </c>
      <c r="K48" s="58">
        <f t="shared" si="0"/>
        <v>44.338</v>
      </c>
      <c r="L48" s="57">
        <f t="shared" si="1"/>
        <v>1.1480000000000032</v>
      </c>
    </row>
    <row r="49" spans="1:12" s="22" customFormat="1" ht="20.25">
      <c r="A49" s="28">
        <v>43</v>
      </c>
      <c r="B49" s="54" t="s">
        <v>116</v>
      </c>
      <c r="C49" s="55" t="s">
        <v>216</v>
      </c>
      <c r="D49" s="55" t="s">
        <v>18</v>
      </c>
      <c r="E49" s="56">
        <v>16</v>
      </c>
      <c r="F49" s="57">
        <v>58.28</v>
      </c>
      <c r="G49" s="57">
        <v>38.75</v>
      </c>
      <c r="H49" s="57">
        <v>42.56</v>
      </c>
      <c r="I49" s="57">
        <v>55.94</v>
      </c>
      <c r="J49" s="57">
        <v>25.63</v>
      </c>
      <c r="K49" s="58">
        <f t="shared" si="0"/>
        <v>44.232</v>
      </c>
      <c r="L49" s="57">
        <f t="shared" si="1"/>
        <v>1.0420000000000016</v>
      </c>
    </row>
    <row r="50" spans="1:12" s="22" customFormat="1" ht="20.25">
      <c r="A50" s="28">
        <v>44</v>
      </c>
      <c r="B50" s="54" t="s">
        <v>24</v>
      </c>
      <c r="C50" s="55" t="s">
        <v>215</v>
      </c>
      <c r="D50" s="55" t="s">
        <v>14</v>
      </c>
      <c r="E50" s="56">
        <v>7</v>
      </c>
      <c r="F50" s="57">
        <v>50.14</v>
      </c>
      <c r="G50" s="57">
        <v>37.14</v>
      </c>
      <c r="H50" s="57">
        <v>44.79</v>
      </c>
      <c r="I50" s="57">
        <v>49.64</v>
      </c>
      <c r="J50" s="57">
        <v>38.57</v>
      </c>
      <c r="K50" s="58">
        <f t="shared" si="0"/>
        <v>44.056</v>
      </c>
      <c r="L50" s="57">
        <f t="shared" si="1"/>
        <v>0.8659999999999997</v>
      </c>
    </row>
    <row r="51" spans="1:12" s="22" customFormat="1" ht="20.25">
      <c r="A51" s="28">
        <v>45</v>
      </c>
      <c r="B51" s="54" t="s">
        <v>100</v>
      </c>
      <c r="C51" s="55" t="s">
        <v>216</v>
      </c>
      <c r="D51" s="55" t="s">
        <v>281</v>
      </c>
      <c r="E51" s="56">
        <v>30</v>
      </c>
      <c r="F51" s="59">
        <v>56.23</v>
      </c>
      <c r="G51" s="57">
        <v>37.17</v>
      </c>
      <c r="H51" s="57">
        <v>41.42</v>
      </c>
      <c r="I51" s="57">
        <v>55.42</v>
      </c>
      <c r="J51" s="57">
        <v>29.83</v>
      </c>
      <c r="K51" s="58">
        <f t="shared" si="0"/>
        <v>44.013999999999996</v>
      </c>
      <c r="L51" s="57">
        <f t="shared" si="1"/>
        <v>0.8239999999999981</v>
      </c>
    </row>
    <row r="52" spans="1:12" s="22" customFormat="1" ht="20.25">
      <c r="A52" s="28">
        <v>46</v>
      </c>
      <c r="B52" s="54" t="s">
        <v>134</v>
      </c>
      <c r="C52" s="55" t="s">
        <v>215</v>
      </c>
      <c r="D52" s="55" t="s">
        <v>223</v>
      </c>
      <c r="E52" s="56">
        <v>5</v>
      </c>
      <c r="F52" s="57">
        <v>54.75</v>
      </c>
      <c r="G52" s="57">
        <v>44</v>
      </c>
      <c r="H52" s="57">
        <v>40.2</v>
      </c>
      <c r="I52" s="57">
        <v>45</v>
      </c>
      <c r="J52" s="57">
        <v>36</v>
      </c>
      <c r="K52" s="58">
        <f t="shared" si="0"/>
        <v>43.989999999999995</v>
      </c>
      <c r="L52" s="57">
        <f t="shared" si="1"/>
        <v>0.7999999999999972</v>
      </c>
    </row>
    <row r="53" spans="1:12" s="22" customFormat="1" ht="20.25">
      <c r="A53" s="28">
        <v>47</v>
      </c>
      <c r="B53" s="54" t="s">
        <v>17</v>
      </c>
      <c r="C53" s="55" t="s">
        <v>216</v>
      </c>
      <c r="D53" s="55" t="s">
        <v>18</v>
      </c>
      <c r="E53" s="56">
        <v>3</v>
      </c>
      <c r="F53" s="57">
        <v>52.25</v>
      </c>
      <c r="G53" s="57">
        <v>46.67</v>
      </c>
      <c r="H53" s="57">
        <v>42.17</v>
      </c>
      <c r="I53" s="57">
        <v>50.83</v>
      </c>
      <c r="J53" s="57">
        <v>27.5</v>
      </c>
      <c r="K53" s="58">
        <f t="shared" si="0"/>
        <v>43.884</v>
      </c>
      <c r="L53" s="57">
        <f t="shared" si="1"/>
        <v>0.6940000000000026</v>
      </c>
    </row>
    <row r="54" spans="1:12" s="22" customFormat="1" ht="20.25">
      <c r="A54" s="28">
        <v>48</v>
      </c>
      <c r="B54" s="54" t="s">
        <v>54</v>
      </c>
      <c r="C54" s="55" t="s">
        <v>215</v>
      </c>
      <c r="D54" s="55" t="s">
        <v>26</v>
      </c>
      <c r="E54" s="56" t="s">
        <v>265</v>
      </c>
      <c r="F54" s="57">
        <v>61.59</v>
      </c>
      <c r="G54" s="59">
        <v>40</v>
      </c>
      <c r="H54" s="59">
        <v>38.18</v>
      </c>
      <c r="I54" s="59">
        <v>47.27</v>
      </c>
      <c r="J54" s="59">
        <v>30.23</v>
      </c>
      <c r="K54" s="58">
        <f t="shared" si="0"/>
        <v>43.454</v>
      </c>
      <c r="L54" s="57">
        <f t="shared" si="1"/>
        <v>0.2640000000000029</v>
      </c>
    </row>
    <row r="55" spans="1:12" s="22" customFormat="1" ht="20.25">
      <c r="A55" s="28">
        <v>49</v>
      </c>
      <c r="B55" s="54" t="s">
        <v>251</v>
      </c>
      <c r="C55" s="55" t="s">
        <v>215</v>
      </c>
      <c r="D55" s="55" t="s">
        <v>14</v>
      </c>
      <c r="E55" s="56" t="s">
        <v>266</v>
      </c>
      <c r="F55" s="57">
        <v>55.66</v>
      </c>
      <c r="G55" s="59">
        <v>41.88</v>
      </c>
      <c r="H55" s="59">
        <v>44.06</v>
      </c>
      <c r="I55" s="59">
        <v>41.88</v>
      </c>
      <c r="J55" s="59">
        <v>33.44</v>
      </c>
      <c r="K55" s="58">
        <f t="shared" si="0"/>
        <v>43.384</v>
      </c>
      <c r="L55" s="57">
        <f t="shared" si="1"/>
        <v>0.19400000000000261</v>
      </c>
    </row>
    <row r="56" spans="1:12" ht="20.25">
      <c r="A56" s="28">
        <v>50</v>
      </c>
      <c r="B56" s="46" t="s">
        <v>133</v>
      </c>
      <c r="C56" s="47" t="s">
        <v>216</v>
      </c>
      <c r="D56" s="47" t="s">
        <v>18</v>
      </c>
      <c r="E56" s="48">
        <v>10</v>
      </c>
      <c r="F56" s="49">
        <v>53.83</v>
      </c>
      <c r="G56" s="49">
        <v>42.5</v>
      </c>
      <c r="H56" s="49">
        <v>42</v>
      </c>
      <c r="I56" s="49">
        <v>45.75</v>
      </c>
      <c r="J56" s="49">
        <v>31.75</v>
      </c>
      <c r="K56" s="50">
        <f t="shared" si="0"/>
        <v>43.166</v>
      </c>
      <c r="L56" s="49">
        <f t="shared" si="1"/>
        <v>-0.02400000000000091</v>
      </c>
    </row>
    <row r="57" spans="1:12" ht="20.25">
      <c r="A57" s="28">
        <v>51</v>
      </c>
      <c r="B57" s="46" t="s">
        <v>111</v>
      </c>
      <c r="C57" s="47" t="s">
        <v>216</v>
      </c>
      <c r="D57" s="47" t="s">
        <v>26</v>
      </c>
      <c r="E57" s="48">
        <v>14</v>
      </c>
      <c r="F57" s="49">
        <v>51.66</v>
      </c>
      <c r="G57" s="49">
        <v>41.07</v>
      </c>
      <c r="H57" s="49">
        <v>40.43</v>
      </c>
      <c r="I57" s="49">
        <v>47.14</v>
      </c>
      <c r="J57" s="49">
        <v>35.36</v>
      </c>
      <c r="K57" s="50">
        <f t="shared" si="0"/>
        <v>43.132000000000005</v>
      </c>
      <c r="L57" s="49">
        <f t="shared" si="1"/>
        <v>-0.057999999999992724</v>
      </c>
    </row>
    <row r="58" spans="1:12" ht="20.25">
      <c r="A58" s="28">
        <v>52</v>
      </c>
      <c r="B58" s="46" t="s">
        <v>28</v>
      </c>
      <c r="C58" s="47" t="s">
        <v>216</v>
      </c>
      <c r="D58" s="53" t="s">
        <v>281</v>
      </c>
      <c r="E58" s="48">
        <v>11</v>
      </c>
      <c r="F58" s="49">
        <v>52.36</v>
      </c>
      <c r="G58" s="49">
        <v>51.36</v>
      </c>
      <c r="H58" s="49">
        <v>38.09</v>
      </c>
      <c r="I58" s="49">
        <v>45.91</v>
      </c>
      <c r="J58" s="49">
        <v>27.73</v>
      </c>
      <c r="K58" s="50">
        <f t="shared" si="0"/>
        <v>43.089999999999996</v>
      </c>
      <c r="L58" s="49">
        <f t="shared" si="1"/>
        <v>-0.10000000000000142</v>
      </c>
    </row>
    <row r="59" spans="1:12" ht="20.25">
      <c r="A59" s="28">
        <v>53</v>
      </c>
      <c r="B59" s="46" t="s">
        <v>148</v>
      </c>
      <c r="C59" s="47" t="s">
        <v>215</v>
      </c>
      <c r="D59" s="47" t="s">
        <v>18</v>
      </c>
      <c r="E59" s="48">
        <v>14</v>
      </c>
      <c r="F59" s="51">
        <v>57.45</v>
      </c>
      <c r="G59" s="49">
        <v>36.43</v>
      </c>
      <c r="H59" s="49">
        <v>40.14</v>
      </c>
      <c r="I59" s="49">
        <v>50.54</v>
      </c>
      <c r="J59" s="49">
        <v>30.36</v>
      </c>
      <c r="K59" s="50">
        <f t="shared" si="0"/>
        <v>42.983999999999995</v>
      </c>
      <c r="L59" s="49">
        <f t="shared" si="1"/>
        <v>-0.20600000000000307</v>
      </c>
    </row>
    <row r="60" spans="1:12" ht="20.25">
      <c r="A60" s="28">
        <v>54</v>
      </c>
      <c r="B60" s="46" t="s">
        <v>95</v>
      </c>
      <c r="C60" s="47" t="s">
        <v>216</v>
      </c>
      <c r="D60" s="47" t="s">
        <v>221</v>
      </c>
      <c r="E60" s="48">
        <v>13</v>
      </c>
      <c r="F60" s="49">
        <v>56.17</v>
      </c>
      <c r="G60" s="49">
        <v>44.23</v>
      </c>
      <c r="H60" s="49">
        <v>38.92</v>
      </c>
      <c r="I60" s="49">
        <v>47.5</v>
      </c>
      <c r="J60" s="49">
        <v>27.88</v>
      </c>
      <c r="K60" s="50">
        <f t="shared" si="0"/>
        <v>42.94</v>
      </c>
      <c r="L60" s="49">
        <f t="shared" si="1"/>
        <v>-0.25</v>
      </c>
    </row>
    <row r="61" spans="1:12" ht="20.25">
      <c r="A61" s="28">
        <v>55</v>
      </c>
      <c r="B61" s="46" t="s">
        <v>236</v>
      </c>
      <c r="C61" s="47" t="s">
        <v>215</v>
      </c>
      <c r="D61" s="47" t="s">
        <v>14</v>
      </c>
      <c r="E61" s="48">
        <v>8</v>
      </c>
      <c r="F61" s="49">
        <v>56.53</v>
      </c>
      <c r="G61" s="49">
        <v>42.5</v>
      </c>
      <c r="H61" s="49">
        <v>37.13</v>
      </c>
      <c r="I61" s="49">
        <v>48.13</v>
      </c>
      <c r="J61" s="49">
        <v>30.31</v>
      </c>
      <c r="K61" s="50">
        <f t="shared" si="0"/>
        <v>42.92</v>
      </c>
      <c r="L61" s="49">
        <f t="shared" si="1"/>
        <v>-0.269999999999996</v>
      </c>
    </row>
    <row r="62" spans="1:12" ht="20.25">
      <c r="A62" s="28">
        <v>56</v>
      </c>
      <c r="B62" s="46" t="s">
        <v>15</v>
      </c>
      <c r="C62" s="47" t="s">
        <v>216</v>
      </c>
      <c r="D62" s="47" t="s">
        <v>221</v>
      </c>
      <c r="E62" s="48">
        <v>7</v>
      </c>
      <c r="F62" s="49">
        <v>50.75</v>
      </c>
      <c r="G62" s="49">
        <v>52.14</v>
      </c>
      <c r="H62" s="49">
        <v>42.07</v>
      </c>
      <c r="I62" s="49">
        <v>38.93</v>
      </c>
      <c r="J62" s="49">
        <v>30.71</v>
      </c>
      <c r="K62" s="50">
        <f t="shared" si="0"/>
        <v>42.92</v>
      </c>
      <c r="L62" s="49">
        <f t="shared" si="1"/>
        <v>-0.269999999999996</v>
      </c>
    </row>
    <row r="63" spans="1:12" ht="20.25">
      <c r="A63" s="28">
        <v>57</v>
      </c>
      <c r="B63" s="46" t="s">
        <v>36</v>
      </c>
      <c r="C63" s="47" t="s">
        <v>215</v>
      </c>
      <c r="D63" s="47" t="s">
        <v>223</v>
      </c>
      <c r="E63" s="48">
        <v>8</v>
      </c>
      <c r="F63" s="49">
        <v>48.38</v>
      </c>
      <c r="G63" s="49">
        <v>48.13</v>
      </c>
      <c r="H63" s="49">
        <v>42.88</v>
      </c>
      <c r="I63" s="49">
        <v>47.81</v>
      </c>
      <c r="J63" s="49">
        <v>27.19</v>
      </c>
      <c r="K63" s="50">
        <f t="shared" si="0"/>
        <v>42.878</v>
      </c>
      <c r="L63" s="49">
        <f t="shared" si="1"/>
        <v>-0.3119999999999976</v>
      </c>
    </row>
    <row r="64" spans="1:12" ht="20.25">
      <c r="A64" s="28">
        <v>58</v>
      </c>
      <c r="B64" s="46" t="s">
        <v>68</v>
      </c>
      <c r="C64" s="47" t="s">
        <v>216</v>
      </c>
      <c r="D64" s="47" t="s">
        <v>18</v>
      </c>
      <c r="E64" s="48">
        <v>15</v>
      </c>
      <c r="F64" s="49">
        <v>54.95</v>
      </c>
      <c r="G64" s="49">
        <v>40.67</v>
      </c>
      <c r="H64" s="49">
        <v>42.37</v>
      </c>
      <c r="I64" s="49">
        <v>46.33</v>
      </c>
      <c r="J64" s="49">
        <v>30</v>
      </c>
      <c r="K64" s="50">
        <f t="shared" si="0"/>
        <v>42.864</v>
      </c>
      <c r="L64" s="49">
        <f t="shared" si="1"/>
        <v>-0.3260000000000005</v>
      </c>
    </row>
    <row r="65" spans="1:12" ht="20.25">
      <c r="A65" s="28">
        <v>59</v>
      </c>
      <c r="B65" s="46" t="s">
        <v>97</v>
      </c>
      <c r="C65" s="47" t="s">
        <v>215</v>
      </c>
      <c r="D65" s="47" t="s">
        <v>14</v>
      </c>
      <c r="E65" s="48">
        <v>9</v>
      </c>
      <c r="F65" s="49">
        <v>54.53</v>
      </c>
      <c r="G65" s="49">
        <v>41.67</v>
      </c>
      <c r="H65" s="49">
        <v>37.78</v>
      </c>
      <c r="I65" s="49">
        <v>49.17</v>
      </c>
      <c r="J65" s="49">
        <v>30.83</v>
      </c>
      <c r="K65" s="50">
        <f t="shared" si="0"/>
        <v>42.79600000000001</v>
      </c>
      <c r="L65" s="49">
        <f t="shared" si="1"/>
        <v>-0.39399999999999125</v>
      </c>
    </row>
    <row r="66" spans="1:12" ht="20.25">
      <c r="A66" s="28">
        <v>60</v>
      </c>
      <c r="B66" s="46" t="s">
        <v>53</v>
      </c>
      <c r="C66" s="47" t="s">
        <v>215</v>
      </c>
      <c r="D66" s="47" t="s">
        <v>223</v>
      </c>
      <c r="E66" s="48">
        <v>11</v>
      </c>
      <c r="F66" s="49">
        <v>46.98</v>
      </c>
      <c r="G66" s="49">
        <v>42.27</v>
      </c>
      <c r="H66" s="49">
        <v>45.27</v>
      </c>
      <c r="I66" s="49">
        <v>47.95</v>
      </c>
      <c r="J66" s="49">
        <v>30.91</v>
      </c>
      <c r="K66" s="50">
        <f t="shared" si="0"/>
        <v>42.676</v>
      </c>
      <c r="L66" s="49">
        <f t="shared" si="1"/>
        <v>-0.5139999999999958</v>
      </c>
    </row>
    <row r="67" spans="1:12" ht="20.25">
      <c r="A67" s="28">
        <v>61</v>
      </c>
      <c r="B67" s="46" t="s">
        <v>37</v>
      </c>
      <c r="C67" s="47" t="s">
        <v>215</v>
      </c>
      <c r="D67" s="47" t="s">
        <v>221</v>
      </c>
      <c r="E67" s="48">
        <v>15</v>
      </c>
      <c r="F67" s="49">
        <v>56.27</v>
      </c>
      <c r="G67" s="49">
        <v>40.33</v>
      </c>
      <c r="H67" s="49">
        <v>44.63</v>
      </c>
      <c r="I67" s="49">
        <v>46.83</v>
      </c>
      <c r="J67" s="49">
        <v>24.67</v>
      </c>
      <c r="K67" s="50">
        <f t="shared" si="0"/>
        <v>42.54600000000001</v>
      </c>
      <c r="L67" s="49">
        <f t="shared" si="1"/>
        <v>-0.6439999999999912</v>
      </c>
    </row>
    <row r="68" spans="1:12" ht="20.25">
      <c r="A68" s="28">
        <v>62</v>
      </c>
      <c r="B68" s="46" t="s">
        <v>150</v>
      </c>
      <c r="C68" s="47" t="s">
        <v>217</v>
      </c>
      <c r="D68" s="47" t="s">
        <v>14</v>
      </c>
      <c r="E68" s="48">
        <v>91</v>
      </c>
      <c r="F68" s="49">
        <v>53.11</v>
      </c>
      <c r="G68" s="49">
        <v>36.98</v>
      </c>
      <c r="H68" s="49">
        <v>43.91</v>
      </c>
      <c r="I68" s="49">
        <v>45.69</v>
      </c>
      <c r="J68" s="49">
        <v>32.39</v>
      </c>
      <c r="K68" s="50">
        <f t="shared" si="0"/>
        <v>42.416</v>
      </c>
      <c r="L68" s="49">
        <f t="shared" si="1"/>
        <v>-0.7740000000000009</v>
      </c>
    </row>
    <row r="69" spans="1:12" ht="20.25">
      <c r="A69" s="28">
        <v>63</v>
      </c>
      <c r="B69" s="46" t="s">
        <v>81</v>
      </c>
      <c r="C69" s="47" t="s">
        <v>216</v>
      </c>
      <c r="D69" s="47" t="s">
        <v>18</v>
      </c>
      <c r="E69" s="48">
        <v>62</v>
      </c>
      <c r="F69" s="49">
        <v>51.02</v>
      </c>
      <c r="G69" s="49">
        <v>38.47</v>
      </c>
      <c r="H69" s="49">
        <v>40.57</v>
      </c>
      <c r="I69" s="49">
        <v>46.65</v>
      </c>
      <c r="J69" s="49">
        <v>35.08</v>
      </c>
      <c r="K69" s="50">
        <f t="shared" si="0"/>
        <v>42.358000000000004</v>
      </c>
      <c r="L69" s="49">
        <f t="shared" si="1"/>
        <v>-0.8319999999999936</v>
      </c>
    </row>
    <row r="70" spans="1:12" ht="20.25">
      <c r="A70" s="28">
        <v>64</v>
      </c>
      <c r="B70" s="46" t="s">
        <v>35</v>
      </c>
      <c r="C70" s="47" t="s">
        <v>216</v>
      </c>
      <c r="D70" s="47" t="s">
        <v>221</v>
      </c>
      <c r="E70" s="48">
        <v>10</v>
      </c>
      <c r="F70" s="49">
        <v>50.6</v>
      </c>
      <c r="G70" s="49">
        <v>44.5</v>
      </c>
      <c r="H70" s="49">
        <v>40.9</v>
      </c>
      <c r="I70" s="49">
        <v>46</v>
      </c>
      <c r="J70" s="49">
        <v>29.5</v>
      </c>
      <c r="K70" s="50">
        <f t="shared" si="0"/>
        <v>42.3</v>
      </c>
      <c r="L70" s="49">
        <f t="shared" si="1"/>
        <v>-0.8900000000000006</v>
      </c>
    </row>
    <row r="71" spans="1:12" ht="20.25">
      <c r="A71" s="28">
        <v>65</v>
      </c>
      <c r="B71" s="46" t="s">
        <v>256</v>
      </c>
      <c r="C71" s="47" t="s">
        <v>216</v>
      </c>
      <c r="D71" s="47" t="s">
        <v>14</v>
      </c>
      <c r="E71" s="48">
        <v>16</v>
      </c>
      <c r="F71" s="49">
        <v>56.33</v>
      </c>
      <c r="G71" s="49">
        <v>36.25</v>
      </c>
      <c r="H71" s="49">
        <v>43</v>
      </c>
      <c r="I71" s="49">
        <v>46.56</v>
      </c>
      <c r="J71" s="49">
        <v>28.91</v>
      </c>
      <c r="K71" s="50">
        <f aca="true" t="shared" si="2" ref="K71:K134">AVERAGE(F71:J71)</f>
        <v>42.209999999999994</v>
      </c>
      <c r="L71" s="49">
        <f aca="true" t="shared" si="3" ref="L71:L134">K71-43.19</f>
        <v>-0.980000000000004</v>
      </c>
    </row>
    <row r="72" spans="1:12" ht="20.25">
      <c r="A72" s="28">
        <v>66</v>
      </c>
      <c r="B72" s="46" t="s">
        <v>47</v>
      </c>
      <c r="C72" s="47" t="s">
        <v>215</v>
      </c>
      <c r="D72" s="47" t="s">
        <v>223</v>
      </c>
      <c r="E72" s="48">
        <v>7</v>
      </c>
      <c r="F72" s="49">
        <v>50</v>
      </c>
      <c r="G72" s="49">
        <v>41.43</v>
      </c>
      <c r="H72" s="49">
        <v>42.07</v>
      </c>
      <c r="I72" s="49">
        <v>48.21</v>
      </c>
      <c r="J72" s="49">
        <v>29.29</v>
      </c>
      <c r="K72" s="50">
        <f t="shared" si="2"/>
        <v>42.2</v>
      </c>
      <c r="L72" s="49">
        <f t="shared" si="3"/>
        <v>-0.9899999999999949</v>
      </c>
    </row>
    <row r="73" spans="1:12" ht="20.25">
      <c r="A73" s="28">
        <v>67</v>
      </c>
      <c r="B73" s="46" t="s">
        <v>129</v>
      </c>
      <c r="C73" s="47" t="s">
        <v>215</v>
      </c>
      <c r="D73" s="47" t="s">
        <v>221</v>
      </c>
      <c r="E73" s="48">
        <v>1</v>
      </c>
      <c r="F73" s="49">
        <v>54.25</v>
      </c>
      <c r="G73" s="49">
        <v>35</v>
      </c>
      <c r="H73" s="49">
        <v>39</v>
      </c>
      <c r="I73" s="49">
        <v>47.5</v>
      </c>
      <c r="J73" s="49">
        <v>35</v>
      </c>
      <c r="K73" s="50">
        <f t="shared" si="2"/>
        <v>42.15</v>
      </c>
      <c r="L73" s="49">
        <f t="shared" si="3"/>
        <v>-1.0399999999999991</v>
      </c>
    </row>
    <row r="74" spans="1:12" ht="20.25">
      <c r="A74" s="28">
        <v>68</v>
      </c>
      <c r="B74" s="46" t="s">
        <v>144</v>
      </c>
      <c r="C74" s="47" t="s">
        <v>215</v>
      </c>
      <c r="D74" s="47" t="s">
        <v>223</v>
      </c>
      <c r="E74" s="48">
        <v>5</v>
      </c>
      <c r="F74" s="49">
        <v>57.75</v>
      </c>
      <c r="G74" s="49">
        <v>38</v>
      </c>
      <c r="H74" s="49">
        <v>40.4</v>
      </c>
      <c r="I74" s="49">
        <v>42</v>
      </c>
      <c r="J74" s="49">
        <v>32.5</v>
      </c>
      <c r="K74" s="50">
        <f t="shared" si="2"/>
        <v>42.13</v>
      </c>
      <c r="L74" s="49">
        <f t="shared" si="3"/>
        <v>-1.0599999999999952</v>
      </c>
    </row>
    <row r="75" spans="1:12" ht="20.25">
      <c r="A75" s="28">
        <v>69</v>
      </c>
      <c r="B75" s="46" t="s">
        <v>259</v>
      </c>
      <c r="C75" s="47" t="s">
        <v>216</v>
      </c>
      <c r="D75" s="47" t="s">
        <v>14</v>
      </c>
      <c r="E75" s="48">
        <v>18</v>
      </c>
      <c r="F75" s="49">
        <v>55.56</v>
      </c>
      <c r="G75" s="49">
        <v>33.61</v>
      </c>
      <c r="H75" s="49">
        <v>43.25</v>
      </c>
      <c r="I75" s="49">
        <v>52.5</v>
      </c>
      <c r="J75" s="49">
        <v>25</v>
      </c>
      <c r="K75" s="50">
        <f t="shared" si="2"/>
        <v>41.984</v>
      </c>
      <c r="L75" s="49">
        <f t="shared" si="3"/>
        <v>-1.205999999999996</v>
      </c>
    </row>
    <row r="76" spans="1:12" ht="20.25">
      <c r="A76" s="28"/>
      <c r="B76" s="46" t="s">
        <v>194</v>
      </c>
      <c r="C76" s="47" t="s">
        <v>215</v>
      </c>
      <c r="D76" s="47" t="s">
        <v>223</v>
      </c>
      <c r="E76" s="48">
        <v>8</v>
      </c>
      <c r="F76" s="49">
        <v>56.19</v>
      </c>
      <c r="G76" s="49">
        <v>35</v>
      </c>
      <c r="H76" s="49">
        <v>44.63</v>
      </c>
      <c r="I76" s="49">
        <v>46.88</v>
      </c>
      <c r="J76" s="49">
        <v>27.19</v>
      </c>
      <c r="K76" s="50">
        <f t="shared" si="2"/>
        <v>41.977999999999994</v>
      </c>
      <c r="L76" s="49">
        <f t="shared" si="3"/>
        <v>-1.2120000000000033</v>
      </c>
    </row>
    <row r="77" spans="1:12" ht="20.25">
      <c r="A77" s="28"/>
      <c r="B77" s="46" t="s">
        <v>254</v>
      </c>
      <c r="C77" s="47" t="s">
        <v>216</v>
      </c>
      <c r="D77" s="47" t="s">
        <v>18</v>
      </c>
      <c r="E77" s="48">
        <v>14</v>
      </c>
      <c r="F77" s="49">
        <v>51.77</v>
      </c>
      <c r="G77" s="49">
        <v>38.93</v>
      </c>
      <c r="H77" s="49">
        <v>45.36</v>
      </c>
      <c r="I77" s="49">
        <v>45.18</v>
      </c>
      <c r="J77" s="49">
        <v>28.21</v>
      </c>
      <c r="K77" s="50">
        <f t="shared" si="2"/>
        <v>41.89</v>
      </c>
      <c r="L77" s="49">
        <f t="shared" si="3"/>
        <v>-1.2999999999999972</v>
      </c>
    </row>
    <row r="78" spans="1:12" ht="20.25">
      <c r="A78" s="28">
        <v>72</v>
      </c>
      <c r="B78" s="46" t="s">
        <v>253</v>
      </c>
      <c r="C78" s="47" t="s">
        <v>215</v>
      </c>
      <c r="D78" s="47" t="s">
        <v>14</v>
      </c>
      <c r="E78" s="48">
        <v>2</v>
      </c>
      <c r="F78" s="49">
        <v>53</v>
      </c>
      <c r="G78" s="49">
        <v>37.5</v>
      </c>
      <c r="H78" s="49">
        <v>43.75</v>
      </c>
      <c r="I78" s="49">
        <v>45</v>
      </c>
      <c r="J78" s="49">
        <v>30</v>
      </c>
      <c r="K78" s="50">
        <f t="shared" si="2"/>
        <v>41.85</v>
      </c>
      <c r="L78" s="49">
        <f t="shared" si="3"/>
        <v>-1.3399999999999963</v>
      </c>
    </row>
    <row r="79" spans="1:12" ht="20.25">
      <c r="A79" s="28">
        <v>73</v>
      </c>
      <c r="B79" s="46" t="s">
        <v>112</v>
      </c>
      <c r="C79" s="47" t="s">
        <v>215</v>
      </c>
      <c r="D79" s="47" t="s">
        <v>41</v>
      </c>
      <c r="E79" s="48">
        <v>17</v>
      </c>
      <c r="F79" s="49">
        <v>51.1</v>
      </c>
      <c r="G79" s="49">
        <v>42.35</v>
      </c>
      <c r="H79" s="49">
        <v>41.29</v>
      </c>
      <c r="I79" s="49">
        <v>43.82</v>
      </c>
      <c r="J79" s="49">
        <v>30</v>
      </c>
      <c r="K79" s="50">
        <f t="shared" si="2"/>
        <v>41.712</v>
      </c>
      <c r="L79" s="49">
        <f t="shared" si="3"/>
        <v>-1.4779999999999944</v>
      </c>
    </row>
    <row r="80" spans="1:12" ht="20.25">
      <c r="A80" s="28">
        <v>74</v>
      </c>
      <c r="B80" s="46" t="s">
        <v>154</v>
      </c>
      <c r="C80" s="47" t="s">
        <v>215</v>
      </c>
      <c r="D80" s="53" t="s">
        <v>281</v>
      </c>
      <c r="E80" s="48">
        <v>8</v>
      </c>
      <c r="F80" s="49">
        <v>53.16</v>
      </c>
      <c r="G80" s="49">
        <v>34.38</v>
      </c>
      <c r="H80" s="49">
        <v>39.38</v>
      </c>
      <c r="I80" s="49">
        <v>49.06</v>
      </c>
      <c r="J80" s="49">
        <v>32.19</v>
      </c>
      <c r="K80" s="50">
        <f t="shared" si="2"/>
        <v>41.634</v>
      </c>
      <c r="L80" s="49">
        <f t="shared" si="3"/>
        <v>-1.5559999999999974</v>
      </c>
    </row>
    <row r="81" spans="1:12" ht="20.25">
      <c r="A81" s="28">
        <v>75</v>
      </c>
      <c r="B81" s="46" t="s">
        <v>121</v>
      </c>
      <c r="C81" s="47" t="s">
        <v>215</v>
      </c>
      <c r="D81" s="47" t="s">
        <v>18</v>
      </c>
      <c r="E81" s="48">
        <v>7</v>
      </c>
      <c r="F81" s="49">
        <v>51.54</v>
      </c>
      <c r="G81" s="49">
        <v>47.14</v>
      </c>
      <c r="H81" s="49">
        <v>38</v>
      </c>
      <c r="I81" s="49">
        <v>45</v>
      </c>
      <c r="J81" s="49">
        <v>26.43</v>
      </c>
      <c r="K81" s="50">
        <f t="shared" si="2"/>
        <v>41.622</v>
      </c>
      <c r="L81" s="49">
        <f t="shared" si="3"/>
        <v>-1.5679999999999978</v>
      </c>
    </row>
    <row r="82" spans="1:12" ht="20.25">
      <c r="A82" s="28">
        <v>76</v>
      </c>
      <c r="B82" s="46" t="s">
        <v>161</v>
      </c>
      <c r="C82" s="47" t="s">
        <v>215</v>
      </c>
      <c r="D82" s="47" t="s">
        <v>223</v>
      </c>
      <c r="E82" s="48">
        <v>14</v>
      </c>
      <c r="F82" s="49">
        <v>52.57</v>
      </c>
      <c r="G82" s="49">
        <v>42.14</v>
      </c>
      <c r="H82" s="49">
        <v>42.11</v>
      </c>
      <c r="I82" s="49">
        <v>43.21</v>
      </c>
      <c r="J82" s="49">
        <v>27.86</v>
      </c>
      <c r="K82" s="50">
        <f t="shared" si="2"/>
        <v>41.577999999999996</v>
      </c>
      <c r="L82" s="49">
        <f t="shared" si="3"/>
        <v>-1.6120000000000019</v>
      </c>
    </row>
    <row r="83" spans="1:12" ht="20.25">
      <c r="A83" s="28">
        <v>77</v>
      </c>
      <c r="B83" s="46" t="s">
        <v>230</v>
      </c>
      <c r="C83" s="47" t="s">
        <v>216</v>
      </c>
      <c r="D83" s="47" t="s">
        <v>223</v>
      </c>
      <c r="E83" s="48">
        <v>23</v>
      </c>
      <c r="F83" s="49">
        <v>50.14</v>
      </c>
      <c r="G83" s="49">
        <v>43.91</v>
      </c>
      <c r="H83" s="49">
        <v>38.17</v>
      </c>
      <c r="I83" s="49">
        <v>45.33</v>
      </c>
      <c r="J83" s="49">
        <v>30</v>
      </c>
      <c r="K83" s="50">
        <f t="shared" si="2"/>
        <v>41.510000000000005</v>
      </c>
      <c r="L83" s="49">
        <f t="shared" si="3"/>
        <v>-1.6799999999999926</v>
      </c>
    </row>
    <row r="84" spans="1:12" ht="20.25">
      <c r="A84" s="28">
        <v>78</v>
      </c>
      <c r="B84" s="46" t="s">
        <v>131</v>
      </c>
      <c r="C84" s="47" t="s">
        <v>216</v>
      </c>
      <c r="D84" s="47" t="s">
        <v>18</v>
      </c>
      <c r="E84" s="48">
        <v>12</v>
      </c>
      <c r="F84" s="49">
        <v>52.9</v>
      </c>
      <c r="G84" s="49">
        <v>33.33</v>
      </c>
      <c r="H84" s="49">
        <v>44.63</v>
      </c>
      <c r="I84" s="49">
        <v>47.08</v>
      </c>
      <c r="J84" s="49">
        <v>28.96</v>
      </c>
      <c r="K84" s="50">
        <f t="shared" si="2"/>
        <v>41.38</v>
      </c>
      <c r="L84" s="49">
        <f t="shared" si="3"/>
        <v>-1.8099999999999952</v>
      </c>
    </row>
    <row r="85" spans="1:12" ht="20.25">
      <c r="A85" s="28">
        <v>79</v>
      </c>
      <c r="B85" s="46" t="s">
        <v>96</v>
      </c>
      <c r="C85" s="47" t="s">
        <v>216</v>
      </c>
      <c r="D85" s="47" t="s">
        <v>223</v>
      </c>
      <c r="E85" s="48" t="s">
        <v>263</v>
      </c>
      <c r="F85" s="49">
        <v>50.89</v>
      </c>
      <c r="G85" s="51">
        <v>40.31</v>
      </c>
      <c r="H85" s="51">
        <v>43.88</v>
      </c>
      <c r="I85" s="51">
        <v>44.22</v>
      </c>
      <c r="J85" s="51">
        <v>27.34</v>
      </c>
      <c r="K85" s="50">
        <f t="shared" si="2"/>
        <v>41.328</v>
      </c>
      <c r="L85" s="49">
        <f t="shared" si="3"/>
        <v>-1.8619999999999948</v>
      </c>
    </row>
    <row r="86" spans="1:12" ht="20.25">
      <c r="A86" s="28">
        <v>80</v>
      </c>
      <c r="B86" s="46" t="s">
        <v>105</v>
      </c>
      <c r="C86" s="47" t="s">
        <v>216</v>
      </c>
      <c r="D86" s="47" t="s">
        <v>221</v>
      </c>
      <c r="E86" s="48">
        <v>16</v>
      </c>
      <c r="F86" s="51">
        <v>51.69</v>
      </c>
      <c r="G86" s="49">
        <v>41.25</v>
      </c>
      <c r="H86" s="49">
        <v>44.16</v>
      </c>
      <c r="I86" s="49">
        <v>44.38</v>
      </c>
      <c r="J86" s="49">
        <v>24.53</v>
      </c>
      <c r="K86" s="50">
        <f t="shared" si="2"/>
        <v>41.202</v>
      </c>
      <c r="L86" s="49">
        <f t="shared" si="3"/>
        <v>-1.9879999999999995</v>
      </c>
    </row>
    <row r="87" spans="1:12" ht="20.25">
      <c r="A87" s="28">
        <v>81</v>
      </c>
      <c r="B87" s="46" t="s">
        <v>87</v>
      </c>
      <c r="C87" s="47" t="s">
        <v>216</v>
      </c>
      <c r="D87" s="47" t="s">
        <v>18</v>
      </c>
      <c r="E87" s="48">
        <v>14</v>
      </c>
      <c r="F87" s="49">
        <v>50.95</v>
      </c>
      <c r="G87" s="49">
        <v>46.79</v>
      </c>
      <c r="H87" s="49">
        <v>37.61</v>
      </c>
      <c r="I87" s="49">
        <v>45</v>
      </c>
      <c r="J87" s="49">
        <v>25.18</v>
      </c>
      <c r="K87" s="50">
        <f t="shared" si="2"/>
        <v>41.10600000000001</v>
      </c>
      <c r="L87" s="49">
        <f t="shared" si="3"/>
        <v>-2.083999999999989</v>
      </c>
    </row>
    <row r="88" spans="1:12" ht="20.25">
      <c r="A88" s="28">
        <v>82</v>
      </c>
      <c r="B88" s="46" t="s">
        <v>32</v>
      </c>
      <c r="C88" s="47" t="s">
        <v>215</v>
      </c>
      <c r="D88" s="47" t="s">
        <v>223</v>
      </c>
      <c r="E88" s="48">
        <v>11</v>
      </c>
      <c r="F88" s="49">
        <v>50.73</v>
      </c>
      <c r="G88" s="49">
        <v>41.82</v>
      </c>
      <c r="H88" s="49">
        <v>40.86</v>
      </c>
      <c r="I88" s="49">
        <v>39.77</v>
      </c>
      <c r="J88" s="49">
        <v>32.27</v>
      </c>
      <c r="K88" s="50">
        <f t="shared" si="2"/>
        <v>41.09</v>
      </c>
      <c r="L88" s="49">
        <f t="shared" si="3"/>
        <v>-2.0999999999999943</v>
      </c>
    </row>
    <row r="89" spans="1:12" ht="20.25">
      <c r="A89" s="28">
        <v>83</v>
      </c>
      <c r="B89" s="46" t="s">
        <v>62</v>
      </c>
      <c r="C89" s="47" t="s">
        <v>215</v>
      </c>
      <c r="D89" s="53" t="s">
        <v>281</v>
      </c>
      <c r="E89" s="48">
        <v>5</v>
      </c>
      <c r="F89" s="49">
        <v>54.9</v>
      </c>
      <c r="G89" s="49">
        <v>35</v>
      </c>
      <c r="H89" s="49">
        <v>36.8</v>
      </c>
      <c r="I89" s="49">
        <v>43.5</v>
      </c>
      <c r="J89" s="49">
        <v>34.5</v>
      </c>
      <c r="K89" s="50">
        <f t="shared" si="2"/>
        <v>40.94</v>
      </c>
      <c r="L89" s="49">
        <f t="shared" si="3"/>
        <v>-2.25</v>
      </c>
    </row>
    <row r="90" spans="1:12" ht="20.25">
      <c r="A90" s="28">
        <v>84</v>
      </c>
      <c r="B90" s="46" t="s">
        <v>103</v>
      </c>
      <c r="C90" s="47" t="s">
        <v>215</v>
      </c>
      <c r="D90" s="47" t="s">
        <v>221</v>
      </c>
      <c r="E90" s="48">
        <v>8</v>
      </c>
      <c r="F90" s="49">
        <v>54.06</v>
      </c>
      <c r="G90" s="49">
        <v>36.25</v>
      </c>
      <c r="H90" s="49">
        <v>47.69</v>
      </c>
      <c r="I90" s="49">
        <v>41.25</v>
      </c>
      <c r="J90" s="49">
        <v>24.69</v>
      </c>
      <c r="K90" s="50">
        <f t="shared" si="2"/>
        <v>40.788</v>
      </c>
      <c r="L90" s="49">
        <f t="shared" si="3"/>
        <v>-2.402000000000001</v>
      </c>
    </row>
    <row r="91" spans="1:12" ht="20.25">
      <c r="A91" s="28">
        <v>85</v>
      </c>
      <c r="B91" s="46" t="s">
        <v>141</v>
      </c>
      <c r="C91" s="47" t="s">
        <v>215</v>
      </c>
      <c r="D91" s="47" t="s">
        <v>223</v>
      </c>
      <c r="E91" s="48">
        <v>14</v>
      </c>
      <c r="F91" s="49">
        <v>53.77</v>
      </c>
      <c r="G91" s="49">
        <v>35.36</v>
      </c>
      <c r="H91" s="49">
        <v>41.32</v>
      </c>
      <c r="I91" s="49">
        <v>46.25</v>
      </c>
      <c r="J91" s="49">
        <v>26.79</v>
      </c>
      <c r="K91" s="50">
        <f t="shared" si="2"/>
        <v>40.69799999999999</v>
      </c>
      <c r="L91" s="49">
        <f t="shared" si="3"/>
        <v>-2.4920000000000044</v>
      </c>
    </row>
    <row r="92" spans="1:12" ht="20.25">
      <c r="A92" s="28">
        <v>86</v>
      </c>
      <c r="B92" s="46" t="s">
        <v>107</v>
      </c>
      <c r="C92" s="47" t="s">
        <v>216</v>
      </c>
      <c r="D92" s="47" t="s">
        <v>41</v>
      </c>
      <c r="E92" s="48">
        <v>32</v>
      </c>
      <c r="F92" s="49">
        <v>55.86</v>
      </c>
      <c r="G92" s="49">
        <v>32.5</v>
      </c>
      <c r="H92" s="49">
        <v>40.91</v>
      </c>
      <c r="I92" s="49">
        <v>46.72</v>
      </c>
      <c r="J92" s="49">
        <v>27.34</v>
      </c>
      <c r="K92" s="50">
        <f t="shared" si="2"/>
        <v>40.666</v>
      </c>
      <c r="L92" s="49">
        <f t="shared" si="3"/>
        <v>-2.524000000000001</v>
      </c>
    </row>
    <row r="93" spans="1:12" ht="20.25">
      <c r="A93" s="28">
        <v>87</v>
      </c>
      <c r="B93" s="46" t="s">
        <v>91</v>
      </c>
      <c r="C93" s="47" t="s">
        <v>216</v>
      </c>
      <c r="D93" s="47" t="s">
        <v>221</v>
      </c>
      <c r="E93" s="48">
        <v>12</v>
      </c>
      <c r="F93" s="49">
        <v>47.85</v>
      </c>
      <c r="G93" s="49">
        <v>43.33</v>
      </c>
      <c r="H93" s="49">
        <v>42.42</v>
      </c>
      <c r="I93" s="49">
        <v>45.63</v>
      </c>
      <c r="J93" s="49">
        <v>23.96</v>
      </c>
      <c r="K93" s="50">
        <f t="shared" si="2"/>
        <v>40.638000000000005</v>
      </c>
      <c r="L93" s="49">
        <f t="shared" si="3"/>
        <v>-2.5519999999999925</v>
      </c>
    </row>
    <row r="94" spans="1:12" ht="20.25">
      <c r="A94" s="28">
        <v>88</v>
      </c>
      <c r="B94" s="46" t="s">
        <v>242</v>
      </c>
      <c r="C94" s="47" t="s">
        <v>215</v>
      </c>
      <c r="D94" s="47" t="s">
        <v>18</v>
      </c>
      <c r="E94" s="48">
        <v>12</v>
      </c>
      <c r="F94" s="49">
        <v>54.25</v>
      </c>
      <c r="G94" s="49">
        <v>32.5</v>
      </c>
      <c r="H94" s="49">
        <v>44.88</v>
      </c>
      <c r="I94" s="49">
        <v>41.67</v>
      </c>
      <c r="J94" s="49">
        <v>29.79</v>
      </c>
      <c r="K94" s="50">
        <f t="shared" si="2"/>
        <v>40.618</v>
      </c>
      <c r="L94" s="49">
        <f t="shared" si="3"/>
        <v>-2.5719999999999956</v>
      </c>
    </row>
    <row r="95" spans="1:12" ht="20.25">
      <c r="A95" s="28">
        <v>89</v>
      </c>
      <c r="B95" s="46" t="s">
        <v>56</v>
      </c>
      <c r="C95" s="47" t="s">
        <v>215</v>
      </c>
      <c r="D95" s="47" t="s">
        <v>41</v>
      </c>
      <c r="E95" s="48">
        <v>11</v>
      </c>
      <c r="F95" s="49">
        <v>51</v>
      </c>
      <c r="G95" s="49">
        <v>34.09</v>
      </c>
      <c r="H95" s="49">
        <v>35.73</v>
      </c>
      <c r="I95" s="49">
        <v>50.68</v>
      </c>
      <c r="J95" s="49">
        <v>31.59</v>
      </c>
      <c r="K95" s="50">
        <f t="shared" si="2"/>
        <v>40.618</v>
      </c>
      <c r="L95" s="49">
        <f t="shared" si="3"/>
        <v>-2.5719999999999956</v>
      </c>
    </row>
    <row r="96" spans="1:12" ht="20.25">
      <c r="A96" s="28">
        <v>90</v>
      </c>
      <c r="B96" s="46" t="s">
        <v>74</v>
      </c>
      <c r="C96" s="47" t="s">
        <v>216</v>
      </c>
      <c r="D96" s="47" t="s">
        <v>223</v>
      </c>
      <c r="E96" s="48">
        <v>25</v>
      </c>
      <c r="F96" s="49">
        <v>53.42</v>
      </c>
      <c r="G96" s="49">
        <v>32</v>
      </c>
      <c r="H96" s="49">
        <v>44</v>
      </c>
      <c r="I96" s="49">
        <v>45.3</v>
      </c>
      <c r="J96" s="49">
        <v>28.3</v>
      </c>
      <c r="K96" s="50">
        <f t="shared" si="2"/>
        <v>40.604000000000006</v>
      </c>
      <c r="L96" s="49">
        <f t="shared" si="3"/>
        <v>-2.5859999999999914</v>
      </c>
    </row>
    <row r="97" spans="1:12" ht="20.25">
      <c r="A97" s="28">
        <v>91</v>
      </c>
      <c r="B97" s="46" t="s">
        <v>155</v>
      </c>
      <c r="C97" s="47" t="s">
        <v>215</v>
      </c>
      <c r="D97" s="47" t="s">
        <v>41</v>
      </c>
      <c r="E97" s="48">
        <v>8</v>
      </c>
      <c r="F97" s="49">
        <v>49.16</v>
      </c>
      <c r="G97" s="49">
        <v>36.25</v>
      </c>
      <c r="H97" s="49">
        <v>41.88</v>
      </c>
      <c r="I97" s="49">
        <v>40</v>
      </c>
      <c r="J97" s="49">
        <v>35.31</v>
      </c>
      <c r="K97" s="50">
        <f t="shared" si="2"/>
        <v>40.519999999999996</v>
      </c>
      <c r="L97" s="49">
        <f t="shared" si="3"/>
        <v>-2.6700000000000017</v>
      </c>
    </row>
    <row r="98" spans="1:12" ht="20.25">
      <c r="A98" s="28">
        <v>92</v>
      </c>
      <c r="B98" s="46" t="s">
        <v>94</v>
      </c>
      <c r="C98" s="47" t="s">
        <v>215</v>
      </c>
      <c r="D98" s="47" t="s">
        <v>14</v>
      </c>
      <c r="E98" s="48">
        <v>13</v>
      </c>
      <c r="F98" s="49">
        <v>46.37</v>
      </c>
      <c r="G98" s="49">
        <v>36.54</v>
      </c>
      <c r="H98" s="49">
        <v>42.5</v>
      </c>
      <c r="I98" s="49">
        <v>47.5</v>
      </c>
      <c r="J98" s="49">
        <v>29.62</v>
      </c>
      <c r="K98" s="50">
        <f t="shared" si="2"/>
        <v>40.506</v>
      </c>
      <c r="L98" s="49">
        <f t="shared" si="3"/>
        <v>-2.6839999999999975</v>
      </c>
    </row>
    <row r="99" spans="1:12" ht="20.25">
      <c r="A99" s="28">
        <v>93</v>
      </c>
      <c r="B99" s="46" t="s">
        <v>220</v>
      </c>
      <c r="C99" s="47" t="s">
        <v>216</v>
      </c>
      <c r="D99" s="47" t="s">
        <v>18</v>
      </c>
      <c r="E99" s="48">
        <v>18</v>
      </c>
      <c r="F99" s="49">
        <v>55.61</v>
      </c>
      <c r="G99" s="49">
        <v>28.33</v>
      </c>
      <c r="H99" s="49">
        <v>43.36</v>
      </c>
      <c r="I99" s="49">
        <v>44.86</v>
      </c>
      <c r="J99" s="49">
        <v>30.14</v>
      </c>
      <c r="K99" s="50">
        <f t="shared" si="2"/>
        <v>40.46</v>
      </c>
      <c r="L99" s="49">
        <f t="shared" si="3"/>
        <v>-2.729999999999997</v>
      </c>
    </row>
    <row r="100" spans="1:12" ht="20.25">
      <c r="A100" s="28">
        <v>94</v>
      </c>
      <c r="B100" s="46" t="s">
        <v>159</v>
      </c>
      <c r="C100" s="47" t="s">
        <v>216</v>
      </c>
      <c r="D100" s="47" t="s">
        <v>223</v>
      </c>
      <c r="E100" s="48">
        <v>35</v>
      </c>
      <c r="F100" s="49">
        <v>51.16</v>
      </c>
      <c r="G100" s="49">
        <v>35.86</v>
      </c>
      <c r="H100" s="49">
        <v>42.17</v>
      </c>
      <c r="I100" s="49">
        <v>45.86</v>
      </c>
      <c r="J100" s="49">
        <v>26.71</v>
      </c>
      <c r="K100" s="50">
        <f t="shared" si="2"/>
        <v>40.352000000000004</v>
      </c>
      <c r="L100" s="49">
        <f t="shared" si="3"/>
        <v>-2.837999999999994</v>
      </c>
    </row>
    <row r="101" spans="1:12" ht="20.25">
      <c r="A101" s="28">
        <v>95</v>
      </c>
      <c r="B101" s="46" t="s">
        <v>83</v>
      </c>
      <c r="C101" s="47" t="s">
        <v>215</v>
      </c>
      <c r="D101" s="47" t="s">
        <v>26</v>
      </c>
      <c r="E101" s="48">
        <v>6</v>
      </c>
      <c r="F101" s="49">
        <v>54.04</v>
      </c>
      <c r="G101" s="49">
        <v>43.33</v>
      </c>
      <c r="H101" s="49">
        <v>40.17</v>
      </c>
      <c r="I101" s="49">
        <v>40</v>
      </c>
      <c r="J101" s="49">
        <v>24.17</v>
      </c>
      <c r="K101" s="50">
        <f t="shared" si="2"/>
        <v>40.342000000000006</v>
      </c>
      <c r="L101" s="49">
        <f t="shared" si="3"/>
        <v>-2.847999999999992</v>
      </c>
    </row>
    <row r="102" spans="1:12" ht="20.25">
      <c r="A102" s="28">
        <v>96</v>
      </c>
      <c r="B102" s="46" t="s">
        <v>135</v>
      </c>
      <c r="C102" s="47" t="s">
        <v>216</v>
      </c>
      <c r="D102" s="47" t="s">
        <v>18</v>
      </c>
      <c r="E102" s="48">
        <v>13</v>
      </c>
      <c r="F102" s="49">
        <v>50.58</v>
      </c>
      <c r="G102" s="49">
        <v>43.08</v>
      </c>
      <c r="H102" s="49">
        <v>34.46</v>
      </c>
      <c r="I102" s="49">
        <v>41.15</v>
      </c>
      <c r="J102" s="49">
        <v>32.12</v>
      </c>
      <c r="K102" s="50">
        <f t="shared" si="2"/>
        <v>40.278000000000006</v>
      </c>
      <c r="L102" s="49">
        <f t="shared" si="3"/>
        <v>-2.911999999999992</v>
      </c>
    </row>
    <row r="103" spans="1:12" ht="20.25">
      <c r="A103" s="28">
        <v>97</v>
      </c>
      <c r="B103" s="46" t="s">
        <v>204</v>
      </c>
      <c r="C103" s="47" t="s">
        <v>215</v>
      </c>
      <c r="D103" s="53" t="s">
        <v>281</v>
      </c>
      <c r="E103" s="48">
        <v>3</v>
      </c>
      <c r="F103" s="49">
        <v>52</v>
      </c>
      <c r="G103" s="49">
        <v>31.67</v>
      </c>
      <c r="H103" s="49">
        <v>39.83</v>
      </c>
      <c r="I103" s="49">
        <v>54.17</v>
      </c>
      <c r="J103" s="49">
        <v>23.33</v>
      </c>
      <c r="K103" s="50">
        <f t="shared" si="2"/>
        <v>40.2</v>
      </c>
      <c r="L103" s="49">
        <f t="shared" si="3"/>
        <v>-2.989999999999995</v>
      </c>
    </row>
    <row r="104" spans="1:12" ht="20.25">
      <c r="A104" s="28">
        <v>98</v>
      </c>
      <c r="B104" s="46" t="s">
        <v>149</v>
      </c>
      <c r="C104" s="47" t="s">
        <v>216</v>
      </c>
      <c r="D104" s="47" t="s">
        <v>223</v>
      </c>
      <c r="E104" s="48">
        <v>35</v>
      </c>
      <c r="F104" s="49">
        <v>53.91</v>
      </c>
      <c r="G104" s="49">
        <v>38.29</v>
      </c>
      <c r="H104" s="49">
        <v>38.43</v>
      </c>
      <c r="I104" s="49">
        <v>44.43</v>
      </c>
      <c r="J104" s="49">
        <v>25.71</v>
      </c>
      <c r="K104" s="50">
        <f t="shared" si="2"/>
        <v>40.154</v>
      </c>
      <c r="L104" s="49">
        <f t="shared" si="3"/>
        <v>-3.0359999999999943</v>
      </c>
    </row>
    <row r="105" spans="1:12" ht="20.25">
      <c r="A105" s="28">
        <v>99</v>
      </c>
      <c r="B105" s="46" t="s">
        <v>102</v>
      </c>
      <c r="C105" s="47" t="s">
        <v>215</v>
      </c>
      <c r="D105" s="47" t="s">
        <v>223</v>
      </c>
      <c r="E105" s="48">
        <v>7</v>
      </c>
      <c r="F105" s="49">
        <v>52.25</v>
      </c>
      <c r="G105" s="49">
        <v>28.57</v>
      </c>
      <c r="H105" s="49">
        <v>43.14</v>
      </c>
      <c r="I105" s="49">
        <v>47.86</v>
      </c>
      <c r="J105" s="49">
        <v>28.57</v>
      </c>
      <c r="K105" s="50">
        <f t="shared" si="2"/>
        <v>40.077999999999996</v>
      </c>
      <c r="L105" s="49">
        <f t="shared" si="3"/>
        <v>-3.112000000000002</v>
      </c>
    </row>
    <row r="106" spans="1:12" ht="20.25">
      <c r="A106" s="28">
        <v>100</v>
      </c>
      <c r="B106" s="46" t="s">
        <v>226</v>
      </c>
      <c r="C106" s="47" t="s">
        <v>216</v>
      </c>
      <c r="D106" s="47" t="s">
        <v>223</v>
      </c>
      <c r="E106" s="48">
        <v>14</v>
      </c>
      <c r="F106" s="49">
        <v>51.63</v>
      </c>
      <c r="G106" s="49">
        <v>38.57</v>
      </c>
      <c r="H106" s="49">
        <v>41.75</v>
      </c>
      <c r="I106" s="49">
        <v>42.32</v>
      </c>
      <c r="J106" s="49">
        <v>26.07</v>
      </c>
      <c r="K106" s="50">
        <f t="shared" si="2"/>
        <v>40.068</v>
      </c>
      <c r="L106" s="49">
        <f t="shared" si="3"/>
        <v>-3.122</v>
      </c>
    </row>
    <row r="107" spans="1:12" ht="20.25">
      <c r="A107" s="28">
        <v>101</v>
      </c>
      <c r="B107" s="46" t="s">
        <v>34</v>
      </c>
      <c r="C107" s="47" t="s">
        <v>215</v>
      </c>
      <c r="D107" s="47" t="s">
        <v>221</v>
      </c>
      <c r="E107" s="48">
        <v>10</v>
      </c>
      <c r="F107" s="49">
        <v>56.03</v>
      </c>
      <c r="G107" s="49">
        <v>33</v>
      </c>
      <c r="H107" s="49">
        <v>40.2</v>
      </c>
      <c r="I107" s="49">
        <v>46</v>
      </c>
      <c r="J107" s="49">
        <v>24.75</v>
      </c>
      <c r="K107" s="50">
        <f t="shared" si="2"/>
        <v>39.996</v>
      </c>
      <c r="L107" s="49">
        <f t="shared" si="3"/>
        <v>-3.1939999999999955</v>
      </c>
    </row>
    <row r="108" spans="1:12" ht="20.25">
      <c r="A108" s="28">
        <v>102</v>
      </c>
      <c r="B108" s="46" t="s">
        <v>219</v>
      </c>
      <c r="C108" s="47" t="s">
        <v>216</v>
      </c>
      <c r="D108" s="47" t="s">
        <v>18</v>
      </c>
      <c r="E108" s="48">
        <v>14</v>
      </c>
      <c r="F108" s="49">
        <v>49.79</v>
      </c>
      <c r="G108" s="49">
        <v>43.57</v>
      </c>
      <c r="H108" s="49">
        <v>35.79</v>
      </c>
      <c r="I108" s="49">
        <v>43.93</v>
      </c>
      <c r="J108" s="49">
        <v>26.79</v>
      </c>
      <c r="K108" s="50">
        <f t="shared" si="2"/>
        <v>39.974000000000004</v>
      </c>
      <c r="L108" s="49">
        <f t="shared" si="3"/>
        <v>-3.215999999999994</v>
      </c>
    </row>
    <row r="109" spans="1:12" ht="20.25">
      <c r="A109" s="28">
        <v>103</v>
      </c>
      <c r="B109" s="46" t="s">
        <v>188</v>
      </c>
      <c r="C109" s="47" t="s">
        <v>215</v>
      </c>
      <c r="D109" s="47" t="s">
        <v>18</v>
      </c>
      <c r="E109" s="48">
        <v>13</v>
      </c>
      <c r="F109" s="49">
        <v>51</v>
      </c>
      <c r="G109" s="49">
        <v>40.38</v>
      </c>
      <c r="H109" s="49">
        <v>37.46</v>
      </c>
      <c r="I109" s="49">
        <v>44.81</v>
      </c>
      <c r="J109" s="49">
        <v>26.15</v>
      </c>
      <c r="K109" s="50">
        <f t="shared" si="2"/>
        <v>39.96</v>
      </c>
      <c r="L109" s="49">
        <f t="shared" si="3"/>
        <v>-3.229999999999997</v>
      </c>
    </row>
    <row r="110" spans="1:12" ht="20.25">
      <c r="A110" s="28">
        <v>104</v>
      </c>
      <c r="B110" s="46" t="s">
        <v>138</v>
      </c>
      <c r="C110" s="47" t="s">
        <v>216</v>
      </c>
      <c r="D110" s="47" t="s">
        <v>18</v>
      </c>
      <c r="E110" s="48">
        <v>14</v>
      </c>
      <c r="F110" s="49">
        <v>52.68</v>
      </c>
      <c r="G110" s="49">
        <v>33.57</v>
      </c>
      <c r="H110" s="49">
        <v>36.18</v>
      </c>
      <c r="I110" s="49">
        <v>44.82</v>
      </c>
      <c r="J110" s="49">
        <v>31.96</v>
      </c>
      <c r="K110" s="50">
        <f t="shared" si="2"/>
        <v>39.842</v>
      </c>
      <c r="L110" s="49">
        <f t="shared" si="3"/>
        <v>-3.347999999999999</v>
      </c>
    </row>
    <row r="111" spans="1:12" ht="20.25">
      <c r="A111" s="28">
        <v>105</v>
      </c>
      <c r="B111" s="46" t="s">
        <v>109</v>
      </c>
      <c r="C111" s="47" t="s">
        <v>215</v>
      </c>
      <c r="D111" s="47" t="s">
        <v>14</v>
      </c>
      <c r="E111" s="48">
        <v>5</v>
      </c>
      <c r="F111" s="49">
        <v>54.45</v>
      </c>
      <c r="G111" s="49">
        <v>31</v>
      </c>
      <c r="H111" s="49">
        <v>40.5</v>
      </c>
      <c r="I111" s="49">
        <v>49</v>
      </c>
      <c r="J111" s="49">
        <v>24</v>
      </c>
      <c r="K111" s="50">
        <f t="shared" si="2"/>
        <v>39.79</v>
      </c>
      <c r="L111" s="49">
        <f t="shared" si="3"/>
        <v>-3.3999999999999986</v>
      </c>
    </row>
    <row r="112" spans="1:12" ht="20.25">
      <c r="A112" s="28">
        <v>106</v>
      </c>
      <c r="B112" s="46" t="s">
        <v>174</v>
      </c>
      <c r="C112" s="47" t="s">
        <v>215</v>
      </c>
      <c r="D112" s="47" t="s">
        <v>41</v>
      </c>
      <c r="E112" s="48">
        <v>13</v>
      </c>
      <c r="F112" s="49">
        <v>46.65</v>
      </c>
      <c r="G112" s="49">
        <v>41.92</v>
      </c>
      <c r="H112" s="49">
        <v>40.81</v>
      </c>
      <c r="I112" s="49">
        <v>38.85</v>
      </c>
      <c r="J112" s="49">
        <v>30</v>
      </c>
      <c r="K112" s="50">
        <f t="shared" si="2"/>
        <v>39.646</v>
      </c>
      <c r="L112" s="49">
        <f t="shared" si="3"/>
        <v>-3.543999999999997</v>
      </c>
    </row>
    <row r="113" spans="1:12" ht="20.25">
      <c r="A113" s="28">
        <v>107</v>
      </c>
      <c r="B113" s="46" t="s">
        <v>78</v>
      </c>
      <c r="C113" s="47" t="s">
        <v>215</v>
      </c>
      <c r="D113" s="53" t="s">
        <v>281</v>
      </c>
      <c r="E113" s="48">
        <v>7</v>
      </c>
      <c r="F113" s="49">
        <v>47.54</v>
      </c>
      <c r="G113" s="49">
        <v>38.57</v>
      </c>
      <c r="H113" s="49">
        <v>43.93</v>
      </c>
      <c r="I113" s="49">
        <v>39.64</v>
      </c>
      <c r="J113" s="49">
        <v>27.86</v>
      </c>
      <c r="K113" s="50">
        <f t="shared" si="2"/>
        <v>39.508</v>
      </c>
      <c r="L113" s="49">
        <f t="shared" si="3"/>
        <v>-3.681999999999995</v>
      </c>
    </row>
    <row r="114" spans="1:12" ht="20.25">
      <c r="A114" s="28"/>
      <c r="B114" s="46" t="s">
        <v>181</v>
      </c>
      <c r="C114" s="47" t="s">
        <v>215</v>
      </c>
      <c r="D114" s="53" t="s">
        <v>281</v>
      </c>
      <c r="E114" s="48">
        <v>8</v>
      </c>
      <c r="F114" s="49">
        <v>50.16</v>
      </c>
      <c r="G114" s="49">
        <v>40</v>
      </c>
      <c r="H114" s="49">
        <v>38.94</v>
      </c>
      <c r="I114" s="49">
        <v>42.5</v>
      </c>
      <c r="J114" s="49">
        <v>25.94</v>
      </c>
      <c r="K114" s="50">
        <f t="shared" si="2"/>
        <v>39.507999999999996</v>
      </c>
      <c r="L114" s="49">
        <f t="shared" si="3"/>
        <v>-3.682000000000002</v>
      </c>
    </row>
    <row r="115" spans="1:12" ht="20.25">
      <c r="A115" s="28">
        <v>109</v>
      </c>
      <c r="B115" s="46" t="s">
        <v>231</v>
      </c>
      <c r="C115" s="47" t="s">
        <v>215</v>
      </c>
      <c r="D115" s="47" t="s">
        <v>223</v>
      </c>
      <c r="E115" s="48">
        <v>6</v>
      </c>
      <c r="F115" s="49">
        <v>47.71</v>
      </c>
      <c r="G115" s="49">
        <v>30.83</v>
      </c>
      <c r="H115" s="49">
        <v>43.83</v>
      </c>
      <c r="I115" s="49">
        <v>49.58</v>
      </c>
      <c r="J115" s="49">
        <v>25</v>
      </c>
      <c r="K115" s="50">
        <f t="shared" si="2"/>
        <v>39.39</v>
      </c>
      <c r="L115" s="49">
        <f t="shared" si="3"/>
        <v>-3.799999999999997</v>
      </c>
    </row>
    <row r="116" spans="1:12" ht="20.25">
      <c r="A116" s="28"/>
      <c r="B116" s="46" t="s">
        <v>50</v>
      </c>
      <c r="C116" s="47" t="s">
        <v>215</v>
      </c>
      <c r="D116" s="47" t="s">
        <v>18</v>
      </c>
      <c r="E116" s="48">
        <v>16</v>
      </c>
      <c r="F116" s="49">
        <v>49.27</v>
      </c>
      <c r="G116" s="49">
        <v>39.38</v>
      </c>
      <c r="H116" s="49">
        <v>36.88</v>
      </c>
      <c r="I116" s="49">
        <v>46.09</v>
      </c>
      <c r="J116" s="49">
        <v>25.31</v>
      </c>
      <c r="K116" s="50">
        <f t="shared" si="2"/>
        <v>39.386</v>
      </c>
      <c r="L116" s="49">
        <f t="shared" si="3"/>
        <v>-3.803999999999995</v>
      </c>
    </row>
    <row r="117" spans="1:12" ht="20.25">
      <c r="A117" s="28">
        <v>111</v>
      </c>
      <c r="B117" s="46" t="s">
        <v>252</v>
      </c>
      <c r="C117" s="47" t="s">
        <v>215</v>
      </c>
      <c r="D117" s="47" t="s">
        <v>221</v>
      </c>
      <c r="E117" s="48">
        <v>4</v>
      </c>
      <c r="F117" s="49">
        <v>52.5</v>
      </c>
      <c r="G117" s="49">
        <v>27.5</v>
      </c>
      <c r="H117" s="49">
        <v>44.38</v>
      </c>
      <c r="I117" s="49">
        <v>47.5</v>
      </c>
      <c r="J117" s="49">
        <v>25</v>
      </c>
      <c r="K117" s="50">
        <f t="shared" si="2"/>
        <v>39.376</v>
      </c>
      <c r="L117" s="49">
        <f t="shared" si="3"/>
        <v>-3.814</v>
      </c>
    </row>
    <row r="118" spans="1:12" ht="20.25">
      <c r="A118" s="28">
        <v>112</v>
      </c>
      <c r="B118" s="11" t="s">
        <v>225</v>
      </c>
      <c r="C118" s="2" t="s">
        <v>216</v>
      </c>
      <c r="D118" s="2" t="s">
        <v>223</v>
      </c>
      <c r="E118" s="3">
        <v>14</v>
      </c>
      <c r="F118" s="13">
        <v>49.36</v>
      </c>
      <c r="G118" s="13">
        <v>33.57</v>
      </c>
      <c r="H118" s="13">
        <v>40.39</v>
      </c>
      <c r="I118" s="13">
        <v>45.71</v>
      </c>
      <c r="J118" s="13">
        <v>27.68</v>
      </c>
      <c r="K118" s="23">
        <f t="shared" si="2"/>
        <v>39.342</v>
      </c>
      <c r="L118" s="13">
        <f t="shared" si="3"/>
        <v>-3.847999999999999</v>
      </c>
    </row>
    <row r="119" spans="1:12" ht="20.25">
      <c r="A119" s="28"/>
      <c r="B119" s="11" t="s">
        <v>70</v>
      </c>
      <c r="C119" s="2" t="s">
        <v>216</v>
      </c>
      <c r="D119" s="2" t="s">
        <v>223</v>
      </c>
      <c r="E119" s="4">
        <v>16</v>
      </c>
      <c r="F119" s="21">
        <v>47.39</v>
      </c>
      <c r="G119" s="21">
        <v>36.25</v>
      </c>
      <c r="H119" s="21">
        <v>40.69</v>
      </c>
      <c r="I119" s="21">
        <v>45.63</v>
      </c>
      <c r="J119" s="21">
        <v>26.72</v>
      </c>
      <c r="K119" s="23">
        <f t="shared" si="2"/>
        <v>39.336</v>
      </c>
      <c r="L119" s="13">
        <f t="shared" si="3"/>
        <v>-3.853999999999999</v>
      </c>
    </row>
    <row r="120" spans="1:12" ht="20.25">
      <c r="A120" s="28">
        <v>114</v>
      </c>
      <c r="B120" s="11" t="s">
        <v>201</v>
      </c>
      <c r="C120" s="2" t="s">
        <v>216</v>
      </c>
      <c r="D120" s="2" t="s">
        <v>223</v>
      </c>
      <c r="E120" s="3" t="s">
        <v>267</v>
      </c>
      <c r="F120" s="13">
        <v>45.5</v>
      </c>
      <c r="G120" s="20">
        <v>37.86</v>
      </c>
      <c r="H120" s="20">
        <v>37.57</v>
      </c>
      <c r="I120" s="20">
        <v>45.36</v>
      </c>
      <c r="J120" s="20">
        <v>30</v>
      </c>
      <c r="K120" s="23">
        <f t="shared" si="2"/>
        <v>39.258</v>
      </c>
      <c r="L120" s="13">
        <f t="shared" si="3"/>
        <v>-3.931999999999995</v>
      </c>
    </row>
    <row r="121" spans="1:12" ht="20.25">
      <c r="A121" s="28">
        <v>115</v>
      </c>
      <c r="B121" s="11" t="s">
        <v>108</v>
      </c>
      <c r="C121" s="2" t="s">
        <v>216</v>
      </c>
      <c r="D121" s="2" t="s">
        <v>14</v>
      </c>
      <c r="E121" s="3">
        <v>12</v>
      </c>
      <c r="F121" s="13">
        <v>46.63</v>
      </c>
      <c r="G121" s="13">
        <v>35.42</v>
      </c>
      <c r="H121" s="13">
        <v>37.38</v>
      </c>
      <c r="I121" s="13">
        <v>45.42</v>
      </c>
      <c r="J121" s="13">
        <v>30.83</v>
      </c>
      <c r="K121" s="23">
        <f t="shared" si="2"/>
        <v>39.136</v>
      </c>
      <c r="L121" s="13">
        <f t="shared" si="3"/>
        <v>-4.053999999999995</v>
      </c>
    </row>
    <row r="122" spans="1:12" ht="20.25">
      <c r="A122" s="28">
        <v>116</v>
      </c>
      <c r="B122" s="11" t="s">
        <v>126</v>
      </c>
      <c r="C122" s="2" t="s">
        <v>215</v>
      </c>
      <c r="D122" s="2" t="s">
        <v>26</v>
      </c>
      <c r="E122" s="3">
        <v>10</v>
      </c>
      <c r="F122" s="13">
        <v>47.1</v>
      </c>
      <c r="G122" s="13">
        <v>32.5</v>
      </c>
      <c r="H122" s="13">
        <v>41.9</v>
      </c>
      <c r="I122" s="13">
        <v>42.25</v>
      </c>
      <c r="J122" s="13">
        <v>31.5</v>
      </c>
      <c r="K122" s="23">
        <f t="shared" si="2"/>
        <v>39.05</v>
      </c>
      <c r="L122" s="13">
        <f t="shared" si="3"/>
        <v>-4.140000000000001</v>
      </c>
    </row>
    <row r="123" spans="1:12" ht="20.25">
      <c r="A123" s="28">
        <v>117</v>
      </c>
      <c r="B123" s="11" t="s">
        <v>182</v>
      </c>
      <c r="C123" s="2" t="s">
        <v>215</v>
      </c>
      <c r="D123" s="2" t="s">
        <v>18</v>
      </c>
      <c r="E123" s="3">
        <v>8</v>
      </c>
      <c r="F123" s="13">
        <v>50.03</v>
      </c>
      <c r="G123" s="13">
        <v>26.25</v>
      </c>
      <c r="H123" s="13">
        <v>42.63</v>
      </c>
      <c r="I123" s="13">
        <v>40.63</v>
      </c>
      <c r="J123" s="13">
        <v>35.63</v>
      </c>
      <c r="K123" s="23">
        <f t="shared" si="2"/>
        <v>39.034</v>
      </c>
      <c r="L123" s="13">
        <f t="shared" si="3"/>
        <v>-4.155999999999999</v>
      </c>
    </row>
    <row r="124" spans="1:12" ht="20.25">
      <c r="A124" s="28">
        <v>118</v>
      </c>
      <c r="B124" s="11" t="s">
        <v>115</v>
      </c>
      <c r="C124" s="2" t="s">
        <v>216</v>
      </c>
      <c r="D124" s="2" t="s">
        <v>221</v>
      </c>
      <c r="E124" s="3">
        <v>43</v>
      </c>
      <c r="F124" s="13">
        <v>48.5</v>
      </c>
      <c r="G124" s="13">
        <v>36.4</v>
      </c>
      <c r="H124" s="13">
        <v>36.64</v>
      </c>
      <c r="I124" s="13">
        <v>44.19</v>
      </c>
      <c r="J124" s="13">
        <v>28.84</v>
      </c>
      <c r="K124" s="23">
        <f t="shared" si="2"/>
        <v>38.914</v>
      </c>
      <c r="L124" s="13">
        <f t="shared" si="3"/>
        <v>-4.275999999999996</v>
      </c>
    </row>
    <row r="125" spans="1:12" ht="20.25">
      <c r="A125" s="28">
        <v>119</v>
      </c>
      <c r="B125" s="11" t="s">
        <v>153</v>
      </c>
      <c r="C125" s="2" t="s">
        <v>216</v>
      </c>
      <c r="D125" s="2" t="s">
        <v>14</v>
      </c>
      <c r="E125" s="3">
        <v>17</v>
      </c>
      <c r="F125" s="13">
        <v>46.47</v>
      </c>
      <c r="G125" s="13">
        <v>40.88</v>
      </c>
      <c r="H125" s="13">
        <v>36.18</v>
      </c>
      <c r="I125" s="13">
        <v>40.59</v>
      </c>
      <c r="J125" s="13">
        <v>30.29</v>
      </c>
      <c r="K125" s="23">
        <f t="shared" si="2"/>
        <v>38.882</v>
      </c>
      <c r="L125" s="13">
        <f t="shared" si="3"/>
        <v>-4.308</v>
      </c>
    </row>
    <row r="126" spans="1:12" ht="20.25">
      <c r="A126" s="28">
        <v>120</v>
      </c>
      <c r="B126" s="11" t="s">
        <v>235</v>
      </c>
      <c r="C126" s="2" t="s">
        <v>215</v>
      </c>
      <c r="D126" s="2" t="s">
        <v>18</v>
      </c>
      <c r="E126" s="3">
        <v>18</v>
      </c>
      <c r="F126" s="13">
        <v>48.04</v>
      </c>
      <c r="G126" s="13">
        <v>36.94</v>
      </c>
      <c r="H126" s="13">
        <v>39.67</v>
      </c>
      <c r="I126" s="13">
        <v>42.5</v>
      </c>
      <c r="J126" s="13">
        <v>27.22</v>
      </c>
      <c r="K126" s="23">
        <f t="shared" si="2"/>
        <v>38.873999999999995</v>
      </c>
      <c r="L126" s="13">
        <f t="shared" si="3"/>
        <v>-4.3160000000000025</v>
      </c>
    </row>
    <row r="127" spans="1:12" ht="20.25">
      <c r="A127" s="28">
        <v>121</v>
      </c>
      <c r="B127" s="11" t="s">
        <v>89</v>
      </c>
      <c r="C127" s="2" t="s">
        <v>216</v>
      </c>
      <c r="D127" s="2" t="s">
        <v>223</v>
      </c>
      <c r="E127" s="3">
        <v>15</v>
      </c>
      <c r="F127" s="13">
        <v>51.33</v>
      </c>
      <c r="G127" s="13">
        <v>37.67</v>
      </c>
      <c r="H127" s="13">
        <v>37.97</v>
      </c>
      <c r="I127" s="13">
        <v>40.5</v>
      </c>
      <c r="J127" s="13">
        <v>26.67</v>
      </c>
      <c r="K127" s="23">
        <f t="shared" si="2"/>
        <v>38.827999999999996</v>
      </c>
      <c r="L127" s="13">
        <f t="shared" si="3"/>
        <v>-4.362000000000002</v>
      </c>
    </row>
    <row r="128" spans="1:12" ht="20.25">
      <c r="A128" s="28">
        <v>122</v>
      </c>
      <c r="B128" s="11" t="s">
        <v>79</v>
      </c>
      <c r="C128" s="2" t="s">
        <v>215</v>
      </c>
      <c r="D128" s="2" t="s">
        <v>221</v>
      </c>
      <c r="E128" s="3">
        <v>1</v>
      </c>
      <c r="F128" s="13">
        <v>58.25</v>
      </c>
      <c r="G128" s="13">
        <v>30</v>
      </c>
      <c r="H128" s="13">
        <v>35.5</v>
      </c>
      <c r="I128" s="13">
        <v>47.5</v>
      </c>
      <c r="J128" s="13">
        <v>22.5</v>
      </c>
      <c r="K128" s="23">
        <f t="shared" si="2"/>
        <v>38.75</v>
      </c>
      <c r="L128" s="13">
        <f t="shared" si="3"/>
        <v>-4.439999999999998</v>
      </c>
    </row>
    <row r="129" spans="1:12" ht="20.25">
      <c r="A129" s="28">
        <v>123</v>
      </c>
      <c r="B129" s="11" t="s">
        <v>162</v>
      </c>
      <c r="C129" s="2" t="s">
        <v>216</v>
      </c>
      <c r="D129" s="2" t="s">
        <v>223</v>
      </c>
      <c r="E129" s="3">
        <v>9</v>
      </c>
      <c r="F129" s="13">
        <v>48.64</v>
      </c>
      <c r="G129" s="13">
        <v>35.56</v>
      </c>
      <c r="H129" s="13">
        <v>36.61</v>
      </c>
      <c r="I129" s="13">
        <v>46.67</v>
      </c>
      <c r="J129" s="13">
        <v>25.83</v>
      </c>
      <c r="K129" s="23">
        <f t="shared" si="2"/>
        <v>38.662</v>
      </c>
      <c r="L129" s="13">
        <f t="shared" si="3"/>
        <v>-4.527999999999999</v>
      </c>
    </row>
    <row r="130" spans="1:12" ht="20.25">
      <c r="A130" s="28">
        <v>124</v>
      </c>
      <c r="B130" s="11" t="s">
        <v>104</v>
      </c>
      <c r="C130" s="2" t="s">
        <v>215</v>
      </c>
      <c r="D130" s="2" t="s">
        <v>41</v>
      </c>
      <c r="E130" s="3">
        <v>5</v>
      </c>
      <c r="F130" s="13">
        <v>49.4</v>
      </c>
      <c r="G130" s="13">
        <v>34</v>
      </c>
      <c r="H130" s="13">
        <v>39.2</v>
      </c>
      <c r="I130" s="13">
        <v>42</v>
      </c>
      <c r="J130" s="13">
        <v>28.5</v>
      </c>
      <c r="K130" s="23">
        <f t="shared" si="2"/>
        <v>38.620000000000005</v>
      </c>
      <c r="L130" s="13">
        <f t="shared" si="3"/>
        <v>-4.569999999999993</v>
      </c>
    </row>
    <row r="131" spans="1:12" ht="20.25">
      <c r="A131" s="28">
        <v>125</v>
      </c>
      <c r="B131" s="11" t="s">
        <v>136</v>
      </c>
      <c r="C131" s="2" t="s">
        <v>217</v>
      </c>
      <c r="D131" s="2" t="s">
        <v>223</v>
      </c>
      <c r="E131" s="3">
        <v>63</v>
      </c>
      <c r="F131" s="13">
        <v>49.38</v>
      </c>
      <c r="G131" s="13">
        <v>32.7</v>
      </c>
      <c r="H131" s="13">
        <v>38.34</v>
      </c>
      <c r="I131" s="13">
        <v>41.9</v>
      </c>
      <c r="J131" s="13">
        <v>30.6</v>
      </c>
      <c r="K131" s="23">
        <f t="shared" si="2"/>
        <v>38.584</v>
      </c>
      <c r="L131" s="13">
        <f t="shared" si="3"/>
        <v>-4.6059999999999945</v>
      </c>
    </row>
    <row r="132" spans="1:12" ht="20.25">
      <c r="A132" s="28">
        <v>126</v>
      </c>
      <c r="B132" s="11" t="s">
        <v>44</v>
      </c>
      <c r="C132" s="2" t="s">
        <v>216</v>
      </c>
      <c r="D132" s="52" t="s">
        <v>281</v>
      </c>
      <c r="E132" s="3">
        <v>10</v>
      </c>
      <c r="F132" s="13">
        <v>49.95</v>
      </c>
      <c r="G132" s="13">
        <v>35</v>
      </c>
      <c r="H132" s="13">
        <v>37.05</v>
      </c>
      <c r="I132" s="13">
        <v>47.5</v>
      </c>
      <c r="J132" s="13">
        <v>22.25</v>
      </c>
      <c r="K132" s="23">
        <f t="shared" si="2"/>
        <v>38.35</v>
      </c>
      <c r="L132" s="13">
        <f t="shared" si="3"/>
        <v>-4.839999999999996</v>
      </c>
    </row>
    <row r="133" spans="1:12" ht="20.25">
      <c r="A133" s="28">
        <v>127</v>
      </c>
      <c r="B133" s="11" t="s">
        <v>258</v>
      </c>
      <c r="C133" s="2" t="s">
        <v>215</v>
      </c>
      <c r="D133" s="2" t="s">
        <v>18</v>
      </c>
      <c r="E133" s="3">
        <v>5</v>
      </c>
      <c r="F133" s="13">
        <v>53.7</v>
      </c>
      <c r="G133" s="13">
        <v>35</v>
      </c>
      <c r="H133" s="13">
        <v>37.3</v>
      </c>
      <c r="I133" s="13">
        <v>39</v>
      </c>
      <c r="J133" s="13">
        <v>26.5</v>
      </c>
      <c r="K133" s="23">
        <f t="shared" si="2"/>
        <v>38.3</v>
      </c>
      <c r="L133" s="13">
        <f t="shared" si="3"/>
        <v>-4.890000000000001</v>
      </c>
    </row>
    <row r="134" spans="1:12" ht="20.25">
      <c r="A134" s="28">
        <v>128</v>
      </c>
      <c r="B134" s="11" t="s">
        <v>146</v>
      </c>
      <c r="C134" s="2" t="s">
        <v>216</v>
      </c>
      <c r="D134" s="2" t="s">
        <v>223</v>
      </c>
      <c r="E134" s="3">
        <v>8</v>
      </c>
      <c r="F134" s="20">
        <v>50.97</v>
      </c>
      <c r="G134" s="13">
        <v>35</v>
      </c>
      <c r="H134" s="13">
        <v>35.38</v>
      </c>
      <c r="I134" s="13">
        <v>45</v>
      </c>
      <c r="J134" s="13">
        <v>25</v>
      </c>
      <c r="K134" s="23">
        <f t="shared" si="2"/>
        <v>38.269999999999996</v>
      </c>
      <c r="L134" s="13">
        <f t="shared" si="3"/>
        <v>-4.920000000000002</v>
      </c>
    </row>
    <row r="135" spans="1:12" ht="20.25">
      <c r="A135" s="28">
        <v>129</v>
      </c>
      <c r="B135" s="11" t="s">
        <v>232</v>
      </c>
      <c r="C135" s="2" t="s">
        <v>215</v>
      </c>
      <c r="D135" s="2" t="s">
        <v>26</v>
      </c>
      <c r="E135" s="3">
        <v>7</v>
      </c>
      <c r="F135" s="13">
        <v>49.79</v>
      </c>
      <c r="G135" s="13">
        <v>33.57</v>
      </c>
      <c r="H135" s="13">
        <v>36.5</v>
      </c>
      <c r="I135" s="13">
        <v>46.07</v>
      </c>
      <c r="J135" s="13">
        <v>25.36</v>
      </c>
      <c r="K135" s="23">
        <f aca="true" t="shared" si="4" ref="K135:K198">AVERAGE(F135:J135)</f>
        <v>38.258</v>
      </c>
      <c r="L135" s="13">
        <f aca="true" t="shared" si="5" ref="L135:L198">K135-43.19</f>
        <v>-4.931999999999995</v>
      </c>
    </row>
    <row r="136" spans="1:12" ht="20.25">
      <c r="A136" s="28">
        <v>130</v>
      </c>
      <c r="B136" s="11" t="s">
        <v>77</v>
      </c>
      <c r="C136" s="2" t="s">
        <v>216</v>
      </c>
      <c r="D136" s="2" t="s">
        <v>223</v>
      </c>
      <c r="E136" s="3" t="s">
        <v>264</v>
      </c>
      <c r="F136" s="13">
        <v>45.81</v>
      </c>
      <c r="G136" s="20">
        <v>29.29</v>
      </c>
      <c r="H136" s="20">
        <v>40.1</v>
      </c>
      <c r="I136" s="20">
        <v>43.57</v>
      </c>
      <c r="J136" s="20">
        <v>32.5</v>
      </c>
      <c r="K136" s="23">
        <f t="shared" si="4"/>
        <v>38.254</v>
      </c>
      <c r="L136" s="13">
        <f t="shared" si="5"/>
        <v>-4.936</v>
      </c>
    </row>
    <row r="137" spans="1:12" ht="20.25">
      <c r="A137" s="28">
        <v>131</v>
      </c>
      <c r="B137" s="11" t="s">
        <v>143</v>
      </c>
      <c r="C137" s="2" t="s">
        <v>216</v>
      </c>
      <c r="D137" s="2" t="s">
        <v>223</v>
      </c>
      <c r="E137" s="3">
        <v>12</v>
      </c>
      <c r="F137" s="13">
        <v>52.73</v>
      </c>
      <c r="G137" s="13">
        <v>30.83</v>
      </c>
      <c r="H137" s="13">
        <v>37.04</v>
      </c>
      <c r="I137" s="13">
        <v>43.13</v>
      </c>
      <c r="J137" s="13">
        <v>27.29</v>
      </c>
      <c r="K137" s="23">
        <f t="shared" si="4"/>
        <v>38.20399999999999</v>
      </c>
      <c r="L137" s="13">
        <f t="shared" si="5"/>
        <v>-4.986000000000004</v>
      </c>
    </row>
    <row r="138" spans="1:12" ht="20.25">
      <c r="A138" s="28">
        <v>132</v>
      </c>
      <c r="B138" s="11" t="s">
        <v>203</v>
      </c>
      <c r="C138" s="2" t="s">
        <v>216</v>
      </c>
      <c r="D138" s="2" t="s">
        <v>223</v>
      </c>
      <c r="E138" s="3">
        <v>20</v>
      </c>
      <c r="F138" s="13">
        <v>48.63</v>
      </c>
      <c r="G138" s="13">
        <v>32</v>
      </c>
      <c r="H138" s="13">
        <v>40.38</v>
      </c>
      <c r="I138" s="13">
        <v>40.5</v>
      </c>
      <c r="J138" s="13">
        <v>29.38</v>
      </c>
      <c r="K138" s="23">
        <f t="shared" si="4"/>
        <v>38.178</v>
      </c>
      <c r="L138" s="13">
        <f t="shared" si="5"/>
        <v>-5.0120000000000005</v>
      </c>
    </row>
    <row r="139" spans="1:12" ht="20.25">
      <c r="A139" s="28">
        <v>133</v>
      </c>
      <c r="B139" s="11" t="s">
        <v>187</v>
      </c>
      <c r="C139" s="2" t="s">
        <v>216</v>
      </c>
      <c r="D139" s="2" t="s">
        <v>41</v>
      </c>
      <c r="E139" s="3">
        <v>6</v>
      </c>
      <c r="F139" s="13">
        <v>45.38</v>
      </c>
      <c r="G139" s="13">
        <v>40.83</v>
      </c>
      <c r="H139" s="13">
        <v>35</v>
      </c>
      <c r="I139" s="13">
        <v>42.08</v>
      </c>
      <c r="J139" s="13">
        <v>27.5</v>
      </c>
      <c r="K139" s="23">
        <f t="shared" si="4"/>
        <v>38.158</v>
      </c>
      <c r="L139" s="13">
        <f t="shared" si="5"/>
        <v>-5.0319999999999965</v>
      </c>
    </row>
    <row r="140" spans="1:12" ht="20.25">
      <c r="A140" s="28">
        <v>134</v>
      </c>
      <c r="B140" s="11" t="s">
        <v>117</v>
      </c>
      <c r="C140" s="2" t="s">
        <v>215</v>
      </c>
      <c r="D140" s="2" t="s">
        <v>223</v>
      </c>
      <c r="E140" s="3">
        <v>2</v>
      </c>
      <c r="F140" s="13">
        <v>44.5</v>
      </c>
      <c r="G140" s="13">
        <v>47.5</v>
      </c>
      <c r="H140" s="13">
        <v>41.25</v>
      </c>
      <c r="I140" s="13">
        <v>36.25</v>
      </c>
      <c r="J140" s="13">
        <v>21.25</v>
      </c>
      <c r="K140" s="23">
        <f t="shared" si="4"/>
        <v>38.15</v>
      </c>
      <c r="L140" s="13">
        <f t="shared" si="5"/>
        <v>-5.039999999999999</v>
      </c>
    </row>
    <row r="141" spans="1:12" ht="20.25">
      <c r="A141" s="28">
        <v>135</v>
      </c>
      <c r="B141" s="11" t="s">
        <v>260</v>
      </c>
      <c r="C141" s="2" t="s">
        <v>216</v>
      </c>
      <c r="D141" s="2" t="s">
        <v>18</v>
      </c>
      <c r="E141" s="3" t="s">
        <v>265</v>
      </c>
      <c r="F141" s="13">
        <v>47.02</v>
      </c>
      <c r="G141" s="20">
        <v>40</v>
      </c>
      <c r="H141" s="20">
        <v>39.59</v>
      </c>
      <c r="I141" s="20">
        <v>37.27</v>
      </c>
      <c r="J141" s="20">
        <v>26.82</v>
      </c>
      <c r="K141" s="23">
        <f t="shared" si="4"/>
        <v>38.14</v>
      </c>
      <c r="L141" s="13">
        <f t="shared" si="5"/>
        <v>-5.049999999999997</v>
      </c>
    </row>
    <row r="142" spans="1:12" ht="20.25">
      <c r="A142" s="28">
        <v>136</v>
      </c>
      <c r="B142" s="11" t="s">
        <v>255</v>
      </c>
      <c r="C142" s="2" t="s">
        <v>216</v>
      </c>
      <c r="D142" s="2" t="s">
        <v>223</v>
      </c>
      <c r="E142" s="3">
        <v>23</v>
      </c>
      <c r="F142" s="13">
        <v>45.72</v>
      </c>
      <c r="G142" s="13">
        <v>33.26</v>
      </c>
      <c r="H142" s="13">
        <v>40</v>
      </c>
      <c r="I142" s="13">
        <v>43.37</v>
      </c>
      <c r="J142" s="13">
        <v>28.26</v>
      </c>
      <c r="K142" s="23">
        <f t="shared" si="4"/>
        <v>38.122</v>
      </c>
      <c r="L142" s="13">
        <f t="shared" si="5"/>
        <v>-5.067999999999998</v>
      </c>
    </row>
    <row r="143" spans="1:12" ht="20.25">
      <c r="A143" s="28"/>
      <c r="B143" s="11" t="s">
        <v>246</v>
      </c>
      <c r="C143" s="2" t="s">
        <v>215</v>
      </c>
      <c r="D143" s="2" t="s">
        <v>223</v>
      </c>
      <c r="E143" s="3">
        <v>8</v>
      </c>
      <c r="F143" s="13">
        <v>44.91</v>
      </c>
      <c r="G143" s="13">
        <v>46.25</v>
      </c>
      <c r="H143" s="13">
        <v>39.44</v>
      </c>
      <c r="I143" s="13">
        <v>39.69</v>
      </c>
      <c r="J143" s="13">
        <v>20.31</v>
      </c>
      <c r="K143" s="23">
        <f t="shared" si="4"/>
        <v>38.12</v>
      </c>
      <c r="L143" s="13">
        <f t="shared" si="5"/>
        <v>-5.07</v>
      </c>
    </row>
    <row r="144" spans="1:12" ht="20.25">
      <c r="A144" s="28">
        <v>138</v>
      </c>
      <c r="B144" s="11" t="s">
        <v>152</v>
      </c>
      <c r="C144" s="2" t="s">
        <v>215</v>
      </c>
      <c r="D144" s="2" t="s">
        <v>18</v>
      </c>
      <c r="E144" s="3">
        <v>3</v>
      </c>
      <c r="F144" s="13">
        <v>53.08</v>
      </c>
      <c r="G144" s="13">
        <v>23.33</v>
      </c>
      <c r="H144" s="13">
        <v>36.67</v>
      </c>
      <c r="I144" s="13">
        <v>52.5</v>
      </c>
      <c r="J144" s="13">
        <v>25</v>
      </c>
      <c r="K144" s="23">
        <f t="shared" si="4"/>
        <v>38.116</v>
      </c>
      <c r="L144" s="13">
        <f t="shared" si="5"/>
        <v>-5.073999999999998</v>
      </c>
    </row>
    <row r="145" spans="1:12" ht="20.25">
      <c r="A145" s="28">
        <v>139</v>
      </c>
      <c r="B145" s="11" t="s">
        <v>113</v>
      </c>
      <c r="C145" s="2" t="s">
        <v>215</v>
      </c>
      <c r="D145" s="2" t="s">
        <v>14</v>
      </c>
      <c r="E145" s="3">
        <v>1</v>
      </c>
      <c r="F145" s="13">
        <v>51</v>
      </c>
      <c r="G145" s="13">
        <v>40</v>
      </c>
      <c r="H145" s="13">
        <v>41.5</v>
      </c>
      <c r="I145" s="13">
        <v>20</v>
      </c>
      <c r="J145" s="13">
        <v>37.5</v>
      </c>
      <c r="K145" s="23">
        <f t="shared" si="4"/>
        <v>38</v>
      </c>
      <c r="L145" s="13">
        <f t="shared" si="5"/>
        <v>-5.189999999999998</v>
      </c>
    </row>
    <row r="146" spans="1:12" ht="20.25">
      <c r="A146" s="28">
        <v>140</v>
      </c>
      <c r="B146" s="11" t="s">
        <v>124</v>
      </c>
      <c r="C146" s="2" t="s">
        <v>216</v>
      </c>
      <c r="D146" s="2" t="s">
        <v>14</v>
      </c>
      <c r="E146" s="3">
        <v>25</v>
      </c>
      <c r="F146" s="13">
        <v>49.4</v>
      </c>
      <c r="G146" s="13">
        <v>33.6</v>
      </c>
      <c r="H146" s="13">
        <v>36.2</v>
      </c>
      <c r="I146" s="13">
        <v>42.2</v>
      </c>
      <c r="J146" s="13">
        <v>27.9</v>
      </c>
      <c r="K146" s="23">
        <f t="shared" si="4"/>
        <v>37.86</v>
      </c>
      <c r="L146" s="13">
        <f t="shared" si="5"/>
        <v>-5.329999999999998</v>
      </c>
    </row>
    <row r="147" spans="1:12" ht="20.25">
      <c r="A147" s="28"/>
      <c r="B147" s="11" t="s">
        <v>80</v>
      </c>
      <c r="C147" s="2" t="s">
        <v>215</v>
      </c>
      <c r="D147" s="52" t="s">
        <v>281</v>
      </c>
      <c r="E147" s="3">
        <v>7</v>
      </c>
      <c r="F147" s="13">
        <v>44.57</v>
      </c>
      <c r="G147" s="13">
        <v>32.14</v>
      </c>
      <c r="H147" s="13">
        <v>37.57</v>
      </c>
      <c r="I147" s="13">
        <v>43.21</v>
      </c>
      <c r="J147" s="13">
        <v>31.79</v>
      </c>
      <c r="K147" s="23">
        <f t="shared" si="4"/>
        <v>37.856</v>
      </c>
      <c r="L147" s="13">
        <f t="shared" si="5"/>
        <v>-5.333999999999996</v>
      </c>
    </row>
    <row r="148" spans="1:12" ht="20.25">
      <c r="A148" s="28">
        <v>142</v>
      </c>
      <c r="B148" s="11" t="s">
        <v>132</v>
      </c>
      <c r="C148" s="2" t="s">
        <v>216</v>
      </c>
      <c r="D148" s="2" t="s">
        <v>223</v>
      </c>
      <c r="E148" s="3">
        <v>13</v>
      </c>
      <c r="F148" s="13">
        <v>45</v>
      </c>
      <c r="G148" s="13">
        <v>37.31</v>
      </c>
      <c r="H148" s="13">
        <v>37.19</v>
      </c>
      <c r="I148" s="13">
        <v>43.46</v>
      </c>
      <c r="J148" s="13">
        <v>25.77</v>
      </c>
      <c r="K148" s="23">
        <f t="shared" si="4"/>
        <v>37.746</v>
      </c>
      <c r="L148" s="13">
        <f t="shared" si="5"/>
        <v>-5.4439999999999955</v>
      </c>
    </row>
    <row r="149" spans="1:12" ht="20.25">
      <c r="A149" s="28">
        <v>143</v>
      </c>
      <c r="B149" s="11" t="s">
        <v>245</v>
      </c>
      <c r="C149" s="2" t="s">
        <v>215</v>
      </c>
      <c r="D149" s="2" t="s">
        <v>223</v>
      </c>
      <c r="E149" s="3">
        <v>9</v>
      </c>
      <c r="F149" s="13">
        <v>49.58</v>
      </c>
      <c r="G149" s="13">
        <v>30.56</v>
      </c>
      <c r="H149" s="13">
        <v>36.72</v>
      </c>
      <c r="I149" s="13">
        <v>44.72</v>
      </c>
      <c r="J149" s="13">
        <v>26.94</v>
      </c>
      <c r="K149" s="23">
        <f t="shared" si="4"/>
        <v>37.70399999999999</v>
      </c>
      <c r="L149" s="13">
        <f t="shared" si="5"/>
        <v>-5.486000000000004</v>
      </c>
    </row>
    <row r="150" spans="1:12" ht="20.25">
      <c r="A150" s="28">
        <v>144</v>
      </c>
      <c r="B150" s="11" t="s">
        <v>85</v>
      </c>
      <c r="C150" s="2" t="s">
        <v>215</v>
      </c>
      <c r="D150" s="2" t="s">
        <v>26</v>
      </c>
      <c r="E150" s="3">
        <v>5</v>
      </c>
      <c r="F150" s="13">
        <v>46.95</v>
      </c>
      <c r="G150" s="13">
        <v>33</v>
      </c>
      <c r="H150" s="13">
        <v>44</v>
      </c>
      <c r="I150" s="13">
        <v>42</v>
      </c>
      <c r="J150" s="13">
        <v>22.5</v>
      </c>
      <c r="K150" s="23">
        <f t="shared" si="4"/>
        <v>37.69</v>
      </c>
      <c r="L150" s="13">
        <f t="shared" si="5"/>
        <v>-5.5</v>
      </c>
    </row>
    <row r="151" spans="1:12" ht="20.25">
      <c r="A151" s="28">
        <v>145</v>
      </c>
      <c r="B151" s="11" t="s">
        <v>101</v>
      </c>
      <c r="C151" s="2" t="s">
        <v>216</v>
      </c>
      <c r="D151" s="2" t="s">
        <v>223</v>
      </c>
      <c r="E151" s="3">
        <v>20</v>
      </c>
      <c r="F151" s="13">
        <v>43.64</v>
      </c>
      <c r="G151" s="13">
        <v>37</v>
      </c>
      <c r="H151" s="13">
        <v>35.38</v>
      </c>
      <c r="I151" s="13">
        <v>41</v>
      </c>
      <c r="J151" s="13">
        <v>31.25</v>
      </c>
      <c r="K151" s="23">
        <f t="shared" si="4"/>
        <v>37.654</v>
      </c>
      <c r="L151" s="13">
        <f t="shared" si="5"/>
        <v>-5.535999999999994</v>
      </c>
    </row>
    <row r="152" spans="1:12" ht="20.25">
      <c r="A152" s="28">
        <v>146</v>
      </c>
      <c r="B152" s="11" t="s">
        <v>238</v>
      </c>
      <c r="C152" s="2" t="s">
        <v>215</v>
      </c>
      <c r="D152" s="2" t="s">
        <v>223</v>
      </c>
      <c r="E152" s="3">
        <v>1</v>
      </c>
      <c r="F152" s="13">
        <v>33.75</v>
      </c>
      <c r="G152" s="13">
        <v>40</v>
      </c>
      <c r="H152" s="13">
        <v>29</v>
      </c>
      <c r="I152" s="13">
        <v>50</v>
      </c>
      <c r="J152" s="13">
        <v>35</v>
      </c>
      <c r="K152" s="23">
        <f t="shared" si="4"/>
        <v>37.55</v>
      </c>
      <c r="L152" s="13">
        <f t="shared" si="5"/>
        <v>-5.640000000000001</v>
      </c>
    </row>
    <row r="153" spans="1:12" ht="20.25">
      <c r="A153" s="28">
        <v>147</v>
      </c>
      <c r="B153" s="11" t="s">
        <v>61</v>
      </c>
      <c r="C153" s="2" t="s">
        <v>215</v>
      </c>
      <c r="D153" s="2" t="s">
        <v>223</v>
      </c>
      <c r="E153" s="3">
        <v>16</v>
      </c>
      <c r="F153" s="13">
        <v>49.09</v>
      </c>
      <c r="G153" s="13">
        <v>30</v>
      </c>
      <c r="H153" s="13">
        <v>33.25</v>
      </c>
      <c r="I153" s="13">
        <v>47.97</v>
      </c>
      <c r="J153" s="13">
        <v>26.88</v>
      </c>
      <c r="K153" s="23">
        <f t="shared" si="4"/>
        <v>37.438</v>
      </c>
      <c r="L153" s="13">
        <f t="shared" si="5"/>
        <v>-5.751999999999995</v>
      </c>
    </row>
    <row r="154" spans="1:12" ht="20.25">
      <c r="A154" s="28">
        <v>148</v>
      </c>
      <c r="B154" s="11" t="s">
        <v>128</v>
      </c>
      <c r="C154" s="2" t="s">
        <v>216</v>
      </c>
      <c r="D154" s="2" t="s">
        <v>221</v>
      </c>
      <c r="E154" s="3">
        <v>14</v>
      </c>
      <c r="F154" s="13">
        <v>44.3</v>
      </c>
      <c r="G154" s="13">
        <v>35.36</v>
      </c>
      <c r="H154" s="13">
        <v>40.07</v>
      </c>
      <c r="I154" s="13">
        <v>40.36</v>
      </c>
      <c r="J154" s="13">
        <v>26.96</v>
      </c>
      <c r="K154" s="23">
        <f t="shared" si="4"/>
        <v>37.41</v>
      </c>
      <c r="L154" s="13">
        <f t="shared" si="5"/>
        <v>-5.780000000000001</v>
      </c>
    </row>
    <row r="155" spans="1:12" ht="20.25">
      <c r="A155" s="28">
        <v>149</v>
      </c>
      <c r="B155" s="11" t="s">
        <v>222</v>
      </c>
      <c r="C155" s="2" t="s">
        <v>215</v>
      </c>
      <c r="D155" s="2" t="s">
        <v>221</v>
      </c>
      <c r="E155" s="3">
        <v>12</v>
      </c>
      <c r="F155" s="13">
        <v>46.13</v>
      </c>
      <c r="G155" s="13">
        <v>34.17</v>
      </c>
      <c r="H155" s="13">
        <v>37.96</v>
      </c>
      <c r="I155" s="13">
        <v>40.63</v>
      </c>
      <c r="J155" s="13">
        <v>27.08</v>
      </c>
      <c r="K155" s="23">
        <f t="shared" si="4"/>
        <v>37.194</v>
      </c>
      <c r="L155" s="13">
        <f t="shared" si="5"/>
        <v>-5.995999999999995</v>
      </c>
    </row>
    <row r="156" spans="1:12" ht="20.25">
      <c r="A156" s="28">
        <v>150</v>
      </c>
      <c r="B156" s="11" t="s">
        <v>40</v>
      </c>
      <c r="C156" s="2" t="s">
        <v>215</v>
      </c>
      <c r="D156" s="2" t="s">
        <v>41</v>
      </c>
      <c r="E156" s="3">
        <v>12</v>
      </c>
      <c r="F156" s="13">
        <v>47.48</v>
      </c>
      <c r="G156" s="13">
        <v>32.08</v>
      </c>
      <c r="H156" s="13">
        <v>39.54</v>
      </c>
      <c r="I156" s="13">
        <v>43.75</v>
      </c>
      <c r="J156" s="13">
        <v>22.92</v>
      </c>
      <c r="K156" s="23">
        <f t="shared" si="4"/>
        <v>37.153999999999996</v>
      </c>
      <c r="L156" s="13">
        <f t="shared" si="5"/>
        <v>-6.036000000000001</v>
      </c>
    </row>
    <row r="157" spans="1:12" ht="20.25">
      <c r="A157" s="28">
        <v>151</v>
      </c>
      <c r="B157" s="11" t="s">
        <v>125</v>
      </c>
      <c r="C157" s="2" t="s">
        <v>216</v>
      </c>
      <c r="D157" s="2" t="s">
        <v>14</v>
      </c>
      <c r="E157" s="3" t="s">
        <v>268</v>
      </c>
      <c r="F157" s="13">
        <v>46.68</v>
      </c>
      <c r="G157" s="20">
        <v>30.96</v>
      </c>
      <c r="H157" s="20">
        <v>40.65</v>
      </c>
      <c r="I157" s="20">
        <v>42.12</v>
      </c>
      <c r="J157" s="20">
        <v>25.1</v>
      </c>
      <c r="K157" s="23">
        <f t="shared" si="4"/>
        <v>37.102</v>
      </c>
      <c r="L157" s="13">
        <f t="shared" si="5"/>
        <v>-6.088000000000001</v>
      </c>
    </row>
    <row r="158" spans="1:12" ht="20.25">
      <c r="A158" s="28">
        <v>152</v>
      </c>
      <c r="B158" s="11" t="s">
        <v>173</v>
      </c>
      <c r="C158" s="2" t="s">
        <v>216</v>
      </c>
      <c r="D158" s="2" t="s">
        <v>223</v>
      </c>
      <c r="E158" s="3">
        <v>17</v>
      </c>
      <c r="F158" s="13">
        <v>49.38</v>
      </c>
      <c r="G158" s="13">
        <v>28.82</v>
      </c>
      <c r="H158" s="13">
        <v>39.68</v>
      </c>
      <c r="I158" s="13">
        <v>38.09</v>
      </c>
      <c r="J158" s="13">
        <v>29.12</v>
      </c>
      <c r="K158" s="23">
        <f t="shared" si="4"/>
        <v>37.018</v>
      </c>
      <c r="L158" s="13">
        <f t="shared" si="5"/>
        <v>-6.171999999999997</v>
      </c>
    </row>
    <row r="159" spans="1:12" ht="20.25">
      <c r="A159" s="28">
        <v>153</v>
      </c>
      <c r="B159" s="11" t="s">
        <v>175</v>
      </c>
      <c r="C159" s="2" t="s">
        <v>216</v>
      </c>
      <c r="D159" s="2" t="s">
        <v>221</v>
      </c>
      <c r="E159" s="3">
        <v>10</v>
      </c>
      <c r="F159" s="13">
        <v>45.55</v>
      </c>
      <c r="G159" s="13">
        <v>29.5</v>
      </c>
      <c r="H159" s="13">
        <v>37.1</v>
      </c>
      <c r="I159" s="13">
        <v>39.5</v>
      </c>
      <c r="J159" s="13">
        <v>33</v>
      </c>
      <c r="K159" s="23">
        <f t="shared" si="4"/>
        <v>36.93</v>
      </c>
      <c r="L159" s="13">
        <f t="shared" si="5"/>
        <v>-6.259999999999998</v>
      </c>
    </row>
    <row r="160" spans="1:12" ht="20.25">
      <c r="A160" s="28">
        <v>154</v>
      </c>
      <c r="B160" s="11" t="s">
        <v>180</v>
      </c>
      <c r="C160" s="2" t="s">
        <v>215</v>
      </c>
      <c r="D160" s="2" t="s">
        <v>223</v>
      </c>
      <c r="E160" s="3">
        <v>7</v>
      </c>
      <c r="F160" s="13">
        <v>52.79</v>
      </c>
      <c r="G160" s="13">
        <v>32.86</v>
      </c>
      <c r="H160" s="13">
        <v>31.57</v>
      </c>
      <c r="I160" s="13">
        <v>42.14</v>
      </c>
      <c r="J160" s="13">
        <v>25</v>
      </c>
      <c r="K160" s="23">
        <f t="shared" si="4"/>
        <v>36.872</v>
      </c>
      <c r="L160" s="13">
        <f t="shared" si="5"/>
        <v>-6.317999999999998</v>
      </c>
    </row>
    <row r="161" spans="1:12" ht="20.25">
      <c r="A161" s="28">
        <v>155</v>
      </c>
      <c r="B161" s="11" t="s">
        <v>99</v>
      </c>
      <c r="C161" s="2" t="s">
        <v>215</v>
      </c>
      <c r="D161" s="2" t="s">
        <v>221</v>
      </c>
      <c r="E161" s="3">
        <v>8</v>
      </c>
      <c r="F161" s="13">
        <v>44.09</v>
      </c>
      <c r="G161" s="13">
        <v>36.25</v>
      </c>
      <c r="H161" s="13">
        <v>35.31</v>
      </c>
      <c r="I161" s="13">
        <v>37.19</v>
      </c>
      <c r="J161" s="13">
        <v>31.25</v>
      </c>
      <c r="K161" s="23">
        <f t="shared" si="4"/>
        <v>36.818</v>
      </c>
      <c r="L161" s="13">
        <f t="shared" si="5"/>
        <v>-6.372</v>
      </c>
    </row>
    <row r="162" spans="1:12" ht="20.25">
      <c r="A162" s="28">
        <v>156</v>
      </c>
      <c r="B162" s="11" t="s">
        <v>42</v>
      </c>
      <c r="C162" s="2" t="s">
        <v>215</v>
      </c>
      <c r="D162" s="52" t="s">
        <v>281</v>
      </c>
      <c r="E162" s="3">
        <v>8</v>
      </c>
      <c r="F162" s="13">
        <v>47.47</v>
      </c>
      <c r="G162" s="13">
        <v>35.63</v>
      </c>
      <c r="H162" s="13">
        <v>32.44</v>
      </c>
      <c r="I162" s="13">
        <v>38.13</v>
      </c>
      <c r="J162" s="13">
        <v>30.31</v>
      </c>
      <c r="K162" s="23">
        <f t="shared" si="4"/>
        <v>36.796</v>
      </c>
      <c r="L162" s="13">
        <f t="shared" si="5"/>
        <v>-6.393999999999998</v>
      </c>
    </row>
    <row r="163" spans="1:12" ht="20.25">
      <c r="A163" s="28">
        <v>157</v>
      </c>
      <c r="B163" s="11" t="s">
        <v>59</v>
      </c>
      <c r="C163" s="2" t="s">
        <v>215</v>
      </c>
      <c r="D163" s="52" t="s">
        <v>281</v>
      </c>
      <c r="E163" s="3">
        <v>6</v>
      </c>
      <c r="F163" s="13">
        <v>50.46</v>
      </c>
      <c r="G163" s="13">
        <v>33.33</v>
      </c>
      <c r="H163" s="13">
        <v>32.08</v>
      </c>
      <c r="I163" s="13">
        <v>36.67</v>
      </c>
      <c r="J163" s="13">
        <v>31.25</v>
      </c>
      <c r="K163" s="23">
        <f t="shared" si="4"/>
        <v>36.757999999999996</v>
      </c>
      <c r="L163" s="13">
        <f t="shared" si="5"/>
        <v>-6.432000000000002</v>
      </c>
    </row>
    <row r="164" spans="1:12" ht="20.25">
      <c r="A164" s="28">
        <v>158</v>
      </c>
      <c r="B164" s="11" t="s">
        <v>158</v>
      </c>
      <c r="C164" s="2" t="s">
        <v>216</v>
      </c>
      <c r="D164" s="2" t="s">
        <v>41</v>
      </c>
      <c r="E164" s="3">
        <v>19</v>
      </c>
      <c r="F164" s="13">
        <v>52.01</v>
      </c>
      <c r="G164" s="13">
        <v>27.89</v>
      </c>
      <c r="H164" s="13">
        <v>32.74</v>
      </c>
      <c r="I164" s="13">
        <v>46.05</v>
      </c>
      <c r="J164" s="13">
        <v>24.87</v>
      </c>
      <c r="K164" s="23">
        <f t="shared" si="4"/>
        <v>36.712</v>
      </c>
      <c r="L164" s="13">
        <f t="shared" si="5"/>
        <v>-6.477999999999994</v>
      </c>
    </row>
    <row r="165" spans="1:12" ht="20.25">
      <c r="A165" s="28">
        <v>159</v>
      </c>
      <c r="B165" s="11" t="s">
        <v>157</v>
      </c>
      <c r="C165" s="2" t="s">
        <v>216</v>
      </c>
      <c r="D165" s="2" t="s">
        <v>221</v>
      </c>
      <c r="E165" s="3">
        <v>15</v>
      </c>
      <c r="F165" s="13">
        <v>46.6</v>
      </c>
      <c r="G165" s="13">
        <v>31</v>
      </c>
      <c r="H165" s="20">
        <v>38.1</v>
      </c>
      <c r="I165" s="13">
        <v>42</v>
      </c>
      <c r="J165" s="20">
        <v>25.83</v>
      </c>
      <c r="K165" s="23">
        <f t="shared" si="4"/>
        <v>36.705999999999996</v>
      </c>
      <c r="L165" s="13">
        <f t="shared" si="5"/>
        <v>-6.484000000000002</v>
      </c>
    </row>
    <row r="166" spans="1:12" ht="20.25">
      <c r="A166" s="28">
        <v>160</v>
      </c>
      <c r="B166" s="11" t="s">
        <v>200</v>
      </c>
      <c r="C166" s="2" t="s">
        <v>215</v>
      </c>
      <c r="D166" s="2" t="s">
        <v>223</v>
      </c>
      <c r="E166" s="3">
        <v>11</v>
      </c>
      <c r="F166" s="13">
        <v>46.86</v>
      </c>
      <c r="G166" s="13">
        <v>28.18</v>
      </c>
      <c r="H166" s="13">
        <v>39.5</v>
      </c>
      <c r="I166" s="13">
        <v>42.5</v>
      </c>
      <c r="J166" s="13">
        <v>26.36</v>
      </c>
      <c r="K166" s="23">
        <f t="shared" si="4"/>
        <v>36.67999999999999</v>
      </c>
      <c r="L166" s="13">
        <f t="shared" si="5"/>
        <v>-6.510000000000005</v>
      </c>
    </row>
    <row r="167" spans="1:12" ht="20.25">
      <c r="A167" s="28">
        <v>161</v>
      </c>
      <c r="B167" s="11" t="s">
        <v>240</v>
      </c>
      <c r="C167" s="2" t="s">
        <v>215</v>
      </c>
      <c r="D167" s="2" t="s">
        <v>223</v>
      </c>
      <c r="E167" s="3">
        <v>10</v>
      </c>
      <c r="F167" s="13">
        <v>43.63</v>
      </c>
      <c r="G167" s="13">
        <v>36.5</v>
      </c>
      <c r="H167" s="13">
        <v>35.15</v>
      </c>
      <c r="I167" s="13">
        <v>41.5</v>
      </c>
      <c r="J167" s="13">
        <v>26.5</v>
      </c>
      <c r="K167" s="23">
        <f t="shared" si="4"/>
        <v>36.656</v>
      </c>
      <c r="L167" s="13">
        <f t="shared" si="5"/>
        <v>-6.533999999999999</v>
      </c>
    </row>
    <row r="168" spans="1:12" ht="20.25">
      <c r="A168" s="28">
        <v>162</v>
      </c>
      <c r="B168" s="11" t="s">
        <v>119</v>
      </c>
      <c r="C168" s="2" t="s">
        <v>216</v>
      </c>
      <c r="D168" s="2" t="s">
        <v>41</v>
      </c>
      <c r="E168" s="3">
        <v>16</v>
      </c>
      <c r="F168" s="13">
        <v>43.5</v>
      </c>
      <c r="G168" s="13">
        <v>36.56</v>
      </c>
      <c r="H168" s="13">
        <v>39.56</v>
      </c>
      <c r="I168" s="13">
        <v>36.41</v>
      </c>
      <c r="J168" s="13">
        <v>27.03</v>
      </c>
      <c r="K168" s="23">
        <f t="shared" si="4"/>
        <v>36.612</v>
      </c>
      <c r="L168" s="13">
        <f t="shared" si="5"/>
        <v>-6.577999999999996</v>
      </c>
    </row>
    <row r="169" spans="1:12" ht="20.25">
      <c r="A169" s="28">
        <v>163</v>
      </c>
      <c r="B169" s="11" t="s">
        <v>137</v>
      </c>
      <c r="C169" s="2" t="s">
        <v>216</v>
      </c>
      <c r="D169" s="2" t="s">
        <v>223</v>
      </c>
      <c r="E169" s="3">
        <v>13</v>
      </c>
      <c r="F169" s="13">
        <v>46.19</v>
      </c>
      <c r="G169" s="13">
        <v>30.38</v>
      </c>
      <c r="H169" s="13">
        <v>40.77</v>
      </c>
      <c r="I169" s="13">
        <v>40.58</v>
      </c>
      <c r="J169" s="13">
        <v>25</v>
      </c>
      <c r="K169" s="23">
        <f t="shared" si="4"/>
        <v>36.584</v>
      </c>
      <c r="L169" s="13">
        <f t="shared" si="5"/>
        <v>-6.6059999999999945</v>
      </c>
    </row>
    <row r="170" spans="1:12" ht="20.25">
      <c r="A170" s="28"/>
      <c r="B170" s="11" t="s">
        <v>243</v>
      </c>
      <c r="C170" s="2" t="s">
        <v>215</v>
      </c>
      <c r="D170" s="2" t="s">
        <v>14</v>
      </c>
      <c r="E170" s="3">
        <v>3</v>
      </c>
      <c r="F170" s="13">
        <v>44.92</v>
      </c>
      <c r="G170" s="13">
        <v>33.33</v>
      </c>
      <c r="H170" s="13">
        <v>32.17</v>
      </c>
      <c r="I170" s="13">
        <v>44.17</v>
      </c>
      <c r="J170" s="13">
        <v>28.33</v>
      </c>
      <c r="K170" s="23">
        <f t="shared" si="4"/>
        <v>36.584</v>
      </c>
      <c r="L170" s="13">
        <f t="shared" si="5"/>
        <v>-6.6059999999999945</v>
      </c>
    </row>
    <row r="171" spans="1:12" ht="20.25">
      <c r="A171" s="28">
        <v>165</v>
      </c>
      <c r="B171" s="11" t="s">
        <v>183</v>
      </c>
      <c r="C171" s="2" t="s">
        <v>215</v>
      </c>
      <c r="D171" s="2" t="s">
        <v>223</v>
      </c>
      <c r="E171" s="3">
        <v>16</v>
      </c>
      <c r="F171" s="13">
        <v>48.05</v>
      </c>
      <c r="G171" s="13">
        <v>36.25</v>
      </c>
      <c r="H171" s="13">
        <v>32.72</v>
      </c>
      <c r="I171" s="13">
        <v>38.91</v>
      </c>
      <c r="J171" s="13">
        <v>26.88</v>
      </c>
      <c r="K171" s="23">
        <f t="shared" si="4"/>
        <v>36.562</v>
      </c>
      <c r="L171" s="13">
        <f t="shared" si="5"/>
        <v>-6.628</v>
      </c>
    </row>
    <row r="172" spans="1:12" ht="20.25">
      <c r="A172" s="28">
        <v>166</v>
      </c>
      <c r="B172" s="11" t="s">
        <v>120</v>
      </c>
      <c r="C172" s="2" t="s">
        <v>216</v>
      </c>
      <c r="D172" s="2" t="s">
        <v>41</v>
      </c>
      <c r="E172" s="3">
        <v>30</v>
      </c>
      <c r="F172" s="13">
        <v>44.46</v>
      </c>
      <c r="G172" s="13">
        <v>35</v>
      </c>
      <c r="H172" s="13">
        <v>37.38</v>
      </c>
      <c r="I172" s="13">
        <v>41.92</v>
      </c>
      <c r="J172" s="13">
        <v>23.33</v>
      </c>
      <c r="K172" s="23">
        <f t="shared" si="4"/>
        <v>36.41799999999999</v>
      </c>
      <c r="L172" s="13">
        <f t="shared" si="5"/>
        <v>-6.772000000000006</v>
      </c>
    </row>
    <row r="173" spans="1:12" ht="20.25">
      <c r="A173" s="28">
        <v>167</v>
      </c>
      <c r="B173" s="11" t="s">
        <v>114</v>
      </c>
      <c r="C173" s="2" t="s">
        <v>215</v>
      </c>
      <c r="D173" s="2" t="s">
        <v>26</v>
      </c>
      <c r="E173" s="3">
        <v>7</v>
      </c>
      <c r="F173" s="13">
        <v>50.32</v>
      </c>
      <c r="G173" s="13">
        <v>35</v>
      </c>
      <c r="H173" s="13">
        <v>34.21</v>
      </c>
      <c r="I173" s="13">
        <v>36.79</v>
      </c>
      <c r="J173" s="13">
        <v>24.64</v>
      </c>
      <c r="K173" s="23">
        <f t="shared" si="4"/>
        <v>36.19199999999999</v>
      </c>
      <c r="L173" s="13">
        <f t="shared" si="5"/>
        <v>-6.998000000000005</v>
      </c>
    </row>
    <row r="174" spans="1:12" ht="20.25">
      <c r="A174" s="28">
        <v>168</v>
      </c>
      <c r="B174" s="11" t="s">
        <v>233</v>
      </c>
      <c r="C174" s="2" t="s">
        <v>215</v>
      </c>
      <c r="D174" s="2" t="s">
        <v>221</v>
      </c>
      <c r="E174" s="3">
        <v>15</v>
      </c>
      <c r="F174" s="13">
        <v>46.75</v>
      </c>
      <c r="G174" s="13">
        <v>29.33</v>
      </c>
      <c r="H174" s="13">
        <v>34.73</v>
      </c>
      <c r="I174" s="13">
        <v>40</v>
      </c>
      <c r="J174" s="13">
        <v>29.83</v>
      </c>
      <c r="K174" s="23">
        <f t="shared" si="4"/>
        <v>36.128</v>
      </c>
      <c r="L174" s="13">
        <f t="shared" si="5"/>
        <v>-7.061999999999998</v>
      </c>
    </row>
    <row r="175" spans="1:12" ht="20.25">
      <c r="A175" s="28">
        <v>169</v>
      </c>
      <c r="B175" s="11" t="s">
        <v>164</v>
      </c>
      <c r="C175" s="2" t="s">
        <v>215</v>
      </c>
      <c r="D175" s="2" t="s">
        <v>223</v>
      </c>
      <c r="E175" s="3">
        <v>10</v>
      </c>
      <c r="F175" s="13">
        <v>46.6</v>
      </c>
      <c r="G175" s="13">
        <v>34</v>
      </c>
      <c r="H175" s="13">
        <v>31.2</v>
      </c>
      <c r="I175" s="13">
        <v>44.75</v>
      </c>
      <c r="J175" s="13">
        <v>24</v>
      </c>
      <c r="K175" s="23">
        <f t="shared" si="4"/>
        <v>36.11</v>
      </c>
      <c r="L175" s="13">
        <f t="shared" si="5"/>
        <v>-7.079999999999998</v>
      </c>
    </row>
    <row r="176" spans="1:12" ht="20.25">
      <c r="A176" s="28">
        <v>170</v>
      </c>
      <c r="B176" s="11" t="s">
        <v>90</v>
      </c>
      <c r="C176" s="2" t="s">
        <v>216</v>
      </c>
      <c r="D176" s="2" t="s">
        <v>221</v>
      </c>
      <c r="E176" s="3">
        <v>16</v>
      </c>
      <c r="F176" s="13">
        <v>48.84</v>
      </c>
      <c r="G176" s="13">
        <v>30</v>
      </c>
      <c r="H176" s="13">
        <v>36.78</v>
      </c>
      <c r="I176" s="13">
        <v>40.47</v>
      </c>
      <c r="J176" s="13">
        <v>24.22</v>
      </c>
      <c r="K176" s="23">
        <f t="shared" si="4"/>
        <v>36.062</v>
      </c>
      <c r="L176" s="13">
        <f t="shared" si="5"/>
        <v>-7.128</v>
      </c>
    </row>
    <row r="177" spans="1:12" ht="20.25">
      <c r="A177" s="28">
        <v>171</v>
      </c>
      <c r="B177" s="11" t="s">
        <v>130</v>
      </c>
      <c r="C177" s="2" t="s">
        <v>216</v>
      </c>
      <c r="D177" s="2" t="s">
        <v>223</v>
      </c>
      <c r="E177" s="3">
        <v>15</v>
      </c>
      <c r="F177" s="13">
        <v>48.77</v>
      </c>
      <c r="G177" s="13">
        <v>28</v>
      </c>
      <c r="H177" s="13">
        <v>36.07</v>
      </c>
      <c r="I177" s="13">
        <v>42.17</v>
      </c>
      <c r="J177" s="13">
        <v>25.17</v>
      </c>
      <c r="K177" s="23">
        <f t="shared" si="4"/>
        <v>36.036</v>
      </c>
      <c r="L177" s="13">
        <f t="shared" si="5"/>
        <v>-7.153999999999996</v>
      </c>
    </row>
    <row r="178" spans="1:12" ht="20.25">
      <c r="A178" s="28">
        <v>172</v>
      </c>
      <c r="B178" s="11" t="s">
        <v>71</v>
      </c>
      <c r="C178" s="2" t="s">
        <v>216</v>
      </c>
      <c r="D178" s="2" t="s">
        <v>14</v>
      </c>
      <c r="E178" s="3">
        <v>22</v>
      </c>
      <c r="F178" s="13">
        <v>44.31</v>
      </c>
      <c r="G178" s="13">
        <v>33.86</v>
      </c>
      <c r="H178" s="13">
        <v>33.32</v>
      </c>
      <c r="I178" s="13">
        <v>39.32</v>
      </c>
      <c r="J178" s="13">
        <v>29.2</v>
      </c>
      <c r="K178" s="23">
        <f t="shared" si="4"/>
        <v>36.001999999999995</v>
      </c>
      <c r="L178" s="13">
        <f t="shared" si="5"/>
        <v>-7.188000000000002</v>
      </c>
    </row>
    <row r="179" spans="1:12" ht="20.25">
      <c r="A179" s="28">
        <v>173</v>
      </c>
      <c r="B179" s="11" t="s">
        <v>191</v>
      </c>
      <c r="C179" s="2" t="s">
        <v>216</v>
      </c>
      <c r="D179" s="2" t="s">
        <v>223</v>
      </c>
      <c r="E179" s="3">
        <v>14</v>
      </c>
      <c r="F179" s="13">
        <v>40</v>
      </c>
      <c r="G179" s="13">
        <v>27.5</v>
      </c>
      <c r="H179" s="13">
        <v>36.82</v>
      </c>
      <c r="I179" s="13">
        <v>47.86</v>
      </c>
      <c r="J179" s="13">
        <v>27.68</v>
      </c>
      <c r="K179" s="23">
        <f t="shared" si="4"/>
        <v>35.972</v>
      </c>
      <c r="L179" s="13">
        <f t="shared" si="5"/>
        <v>-7.217999999999996</v>
      </c>
    </row>
    <row r="180" spans="1:12" ht="20.25">
      <c r="A180" s="28">
        <v>174</v>
      </c>
      <c r="B180" s="11" t="s">
        <v>60</v>
      </c>
      <c r="C180" s="2" t="s">
        <v>215</v>
      </c>
      <c r="D180" s="2" t="s">
        <v>26</v>
      </c>
      <c r="E180" s="3">
        <v>8</v>
      </c>
      <c r="F180" s="13">
        <v>45.47</v>
      </c>
      <c r="G180" s="13">
        <v>27.5</v>
      </c>
      <c r="H180" s="13">
        <v>36.38</v>
      </c>
      <c r="I180" s="13">
        <v>41.88</v>
      </c>
      <c r="J180" s="13">
        <v>28.13</v>
      </c>
      <c r="K180" s="23">
        <f t="shared" si="4"/>
        <v>35.872</v>
      </c>
      <c r="L180" s="13">
        <f t="shared" si="5"/>
        <v>-7.317999999999998</v>
      </c>
    </row>
    <row r="181" spans="1:12" ht="20.25">
      <c r="A181" s="28">
        <v>175</v>
      </c>
      <c r="B181" s="11" t="s">
        <v>166</v>
      </c>
      <c r="C181" s="2" t="s">
        <v>216</v>
      </c>
      <c r="D181" s="2" t="s">
        <v>221</v>
      </c>
      <c r="E181" s="3">
        <v>9</v>
      </c>
      <c r="F181" s="13">
        <v>45.53</v>
      </c>
      <c r="G181" s="13">
        <v>29.44</v>
      </c>
      <c r="H181" s="13">
        <v>33.5</v>
      </c>
      <c r="I181" s="13">
        <v>42.22</v>
      </c>
      <c r="J181" s="13">
        <v>28.33</v>
      </c>
      <c r="K181" s="23">
        <f t="shared" si="4"/>
        <v>35.803999999999995</v>
      </c>
      <c r="L181" s="13">
        <f t="shared" si="5"/>
        <v>-7.386000000000003</v>
      </c>
    </row>
    <row r="182" spans="1:12" ht="20.25">
      <c r="A182" s="28">
        <v>176</v>
      </c>
      <c r="B182" s="11" t="s">
        <v>151</v>
      </c>
      <c r="C182" s="2" t="s">
        <v>215</v>
      </c>
      <c r="D182" s="2" t="s">
        <v>223</v>
      </c>
      <c r="E182" s="3">
        <v>16</v>
      </c>
      <c r="F182" s="13">
        <v>44.42</v>
      </c>
      <c r="G182" s="13">
        <v>30.63</v>
      </c>
      <c r="H182" s="13">
        <v>40.66</v>
      </c>
      <c r="I182" s="13">
        <v>37.5</v>
      </c>
      <c r="J182" s="13">
        <v>24.69</v>
      </c>
      <c r="K182" s="23">
        <f t="shared" si="4"/>
        <v>35.58</v>
      </c>
      <c r="L182" s="13">
        <f t="shared" si="5"/>
        <v>-7.609999999999999</v>
      </c>
    </row>
    <row r="183" spans="1:12" ht="20.25">
      <c r="A183" s="28">
        <v>177</v>
      </c>
      <c r="B183" s="11" t="s">
        <v>163</v>
      </c>
      <c r="C183" s="2" t="s">
        <v>215</v>
      </c>
      <c r="D183" s="2" t="s">
        <v>223</v>
      </c>
      <c r="E183" s="3">
        <v>4</v>
      </c>
      <c r="F183" s="13">
        <v>41.75</v>
      </c>
      <c r="G183" s="13">
        <v>37.5</v>
      </c>
      <c r="H183" s="13">
        <v>37.75</v>
      </c>
      <c r="I183" s="13">
        <v>36.25</v>
      </c>
      <c r="J183" s="13">
        <v>24.38</v>
      </c>
      <c r="K183" s="23">
        <f t="shared" si="4"/>
        <v>35.525999999999996</v>
      </c>
      <c r="L183" s="13">
        <f t="shared" si="5"/>
        <v>-7.6640000000000015</v>
      </c>
    </row>
    <row r="184" spans="1:12" ht="20.25">
      <c r="A184" s="28">
        <v>178</v>
      </c>
      <c r="B184" s="11" t="s">
        <v>110</v>
      </c>
      <c r="C184" s="2" t="s">
        <v>215</v>
      </c>
      <c r="D184" s="2" t="s">
        <v>223</v>
      </c>
      <c r="E184" s="3">
        <v>7</v>
      </c>
      <c r="F184" s="13">
        <v>42.64</v>
      </c>
      <c r="G184" s="13">
        <v>32.14</v>
      </c>
      <c r="H184" s="13">
        <v>37.79</v>
      </c>
      <c r="I184" s="13">
        <v>40.36</v>
      </c>
      <c r="J184" s="13">
        <v>24.64</v>
      </c>
      <c r="K184" s="23">
        <f t="shared" si="4"/>
        <v>35.513999999999996</v>
      </c>
      <c r="L184" s="13">
        <f t="shared" si="5"/>
        <v>-7.676000000000002</v>
      </c>
    </row>
    <row r="185" spans="1:12" ht="20.25">
      <c r="A185" s="28">
        <v>179</v>
      </c>
      <c r="B185" s="11" t="s">
        <v>244</v>
      </c>
      <c r="C185" s="2" t="s">
        <v>215</v>
      </c>
      <c r="D185" s="2" t="s">
        <v>18</v>
      </c>
      <c r="E185" s="3">
        <v>17</v>
      </c>
      <c r="F185" s="13">
        <v>44.68</v>
      </c>
      <c r="G185" s="13">
        <v>33.24</v>
      </c>
      <c r="H185" s="13">
        <v>35.35</v>
      </c>
      <c r="I185" s="13">
        <v>36.62</v>
      </c>
      <c r="J185" s="13">
        <v>27.21</v>
      </c>
      <c r="K185" s="23">
        <f t="shared" si="4"/>
        <v>35.42</v>
      </c>
      <c r="L185" s="13">
        <f t="shared" si="5"/>
        <v>-7.769999999999996</v>
      </c>
    </row>
    <row r="186" spans="1:12" ht="20.25">
      <c r="A186" s="28">
        <v>180</v>
      </c>
      <c r="B186" s="11" t="s">
        <v>160</v>
      </c>
      <c r="C186" s="2" t="s">
        <v>216</v>
      </c>
      <c r="D186" s="2" t="s">
        <v>26</v>
      </c>
      <c r="E186" s="3">
        <v>17</v>
      </c>
      <c r="F186" s="13">
        <v>44.99</v>
      </c>
      <c r="G186" s="13">
        <v>32.94</v>
      </c>
      <c r="H186" s="13">
        <v>33.38</v>
      </c>
      <c r="I186" s="13">
        <v>39.41</v>
      </c>
      <c r="J186" s="13">
        <v>25.74</v>
      </c>
      <c r="K186" s="23">
        <f t="shared" si="4"/>
        <v>35.292</v>
      </c>
      <c r="L186" s="13">
        <f t="shared" si="5"/>
        <v>-7.897999999999996</v>
      </c>
    </row>
    <row r="187" spans="1:12" ht="20.25">
      <c r="A187" s="28">
        <v>181</v>
      </c>
      <c r="B187" s="11" t="s">
        <v>176</v>
      </c>
      <c r="C187" s="2" t="s">
        <v>216</v>
      </c>
      <c r="D187" s="2" t="s">
        <v>41</v>
      </c>
      <c r="E187" s="3">
        <v>14</v>
      </c>
      <c r="F187" s="13">
        <v>44.88</v>
      </c>
      <c r="G187" s="13">
        <v>29.64</v>
      </c>
      <c r="H187" s="13">
        <v>33.93</v>
      </c>
      <c r="I187" s="13">
        <v>39.82</v>
      </c>
      <c r="J187" s="13">
        <v>28.04</v>
      </c>
      <c r="K187" s="23">
        <f t="shared" si="4"/>
        <v>35.262</v>
      </c>
      <c r="L187" s="13">
        <f t="shared" si="5"/>
        <v>-7.927999999999997</v>
      </c>
    </row>
    <row r="188" spans="1:12" ht="20.25">
      <c r="A188" s="28">
        <v>182</v>
      </c>
      <c r="B188" s="11" t="s">
        <v>69</v>
      </c>
      <c r="C188" s="2" t="s">
        <v>216</v>
      </c>
      <c r="D188" s="2" t="s">
        <v>223</v>
      </c>
      <c r="E188" s="3">
        <v>17</v>
      </c>
      <c r="F188" s="13">
        <v>45.15</v>
      </c>
      <c r="G188" s="13">
        <v>31.18</v>
      </c>
      <c r="H188" s="13">
        <v>35.71</v>
      </c>
      <c r="I188" s="13">
        <v>39.56</v>
      </c>
      <c r="J188" s="13">
        <v>24.56</v>
      </c>
      <c r="K188" s="23">
        <f t="shared" si="4"/>
        <v>35.232</v>
      </c>
      <c r="L188" s="13">
        <f t="shared" si="5"/>
        <v>-7.957999999999998</v>
      </c>
    </row>
    <row r="189" spans="1:12" ht="20.25">
      <c r="A189" s="28">
        <v>183</v>
      </c>
      <c r="B189" s="11" t="s">
        <v>202</v>
      </c>
      <c r="C189" s="2" t="s">
        <v>215</v>
      </c>
      <c r="D189" s="2" t="s">
        <v>223</v>
      </c>
      <c r="E189" s="3">
        <v>7</v>
      </c>
      <c r="F189" s="13">
        <v>43.64</v>
      </c>
      <c r="G189" s="13">
        <v>30.71</v>
      </c>
      <c r="H189" s="13">
        <v>38.07</v>
      </c>
      <c r="I189" s="13">
        <v>40</v>
      </c>
      <c r="J189" s="13">
        <v>23.57</v>
      </c>
      <c r="K189" s="23">
        <f t="shared" si="4"/>
        <v>35.19799999999999</v>
      </c>
      <c r="L189" s="13">
        <f t="shared" si="5"/>
        <v>-7.992000000000004</v>
      </c>
    </row>
    <row r="190" spans="1:12" ht="20.25">
      <c r="A190" s="28">
        <v>184</v>
      </c>
      <c r="B190" s="11" t="s">
        <v>122</v>
      </c>
      <c r="C190" s="2" t="s">
        <v>215</v>
      </c>
      <c r="D190" s="2" t="s">
        <v>14</v>
      </c>
      <c r="E190" s="3">
        <v>16</v>
      </c>
      <c r="F190" s="13">
        <v>46.59</v>
      </c>
      <c r="G190" s="13">
        <v>30</v>
      </c>
      <c r="H190" s="13">
        <v>35.31</v>
      </c>
      <c r="I190" s="13">
        <v>37.81</v>
      </c>
      <c r="J190" s="13">
        <v>26.25</v>
      </c>
      <c r="K190" s="23">
        <f t="shared" si="4"/>
        <v>35.192</v>
      </c>
      <c r="L190" s="13">
        <f t="shared" si="5"/>
        <v>-7.9979999999999976</v>
      </c>
    </row>
    <row r="191" spans="1:12" ht="20.25">
      <c r="A191" s="28">
        <v>185</v>
      </c>
      <c r="B191" s="11" t="s">
        <v>199</v>
      </c>
      <c r="C191" s="2" t="s">
        <v>215</v>
      </c>
      <c r="D191" s="2" t="s">
        <v>14</v>
      </c>
      <c r="E191" s="3">
        <v>3</v>
      </c>
      <c r="F191" s="13">
        <v>38.83</v>
      </c>
      <c r="G191" s="13">
        <v>36.67</v>
      </c>
      <c r="H191" s="13">
        <v>38.33</v>
      </c>
      <c r="I191" s="13">
        <v>34.17</v>
      </c>
      <c r="J191" s="13">
        <v>27.5</v>
      </c>
      <c r="K191" s="23">
        <f t="shared" si="4"/>
        <v>35.1</v>
      </c>
      <c r="L191" s="13">
        <f t="shared" si="5"/>
        <v>-8.089999999999996</v>
      </c>
    </row>
    <row r="192" spans="1:12" ht="20.25">
      <c r="A192" s="28">
        <v>186</v>
      </c>
      <c r="B192" s="11" t="s">
        <v>186</v>
      </c>
      <c r="C192" s="2" t="s">
        <v>216</v>
      </c>
      <c r="D192" s="2" t="s">
        <v>18</v>
      </c>
      <c r="E192" s="3">
        <v>30</v>
      </c>
      <c r="F192" s="13">
        <v>43.27</v>
      </c>
      <c r="G192" s="13">
        <v>32.33</v>
      </c>
      <c r="H192" s="13">
        <v>32.42</v>
      </c>
      <c r="I192" s="13">
        <v>40.58</v>
      </c>
      <c r="J192" s="13">
        <v>26.42</v>
      </c>
      <c r="K192" s="23">
        <f t="shared" si="4"/>
        <v>35.004</v>
      </c>
      <c r="L192" s="13">
        <f t="shared" si="5"/>
        <v>-8.186</v>
      </c>
    </row>
    <row r="193" spans="1:12" ht="20.25">
      <c r="A193" s="28">
        <v>187</v>
      </c>
      <c r="B193" s="11" t="s">
        <v>64</v>
      </c>
      <c r="C193" s="2" t="s">
        <v>215</v>
      </c>
      <c r="D193" s="2" t="s">
        <v>223</v>
      </c>
      <c r="E193" s="3">
        <v>10</v>
      </c>
      <c r="F193" s="13">
        <v>44.8</v>
      </c>
      <c r="G193" s="13">
        <v>26</v>
      </c>
      <c r="H193" s="13">
        <v>37.5</v>
      </c>
      <c r="I193" s="13">
        <v>39</v>
      </c>
      <c r="J193" s="13">
        <v>27</v>
      </c>
      <c r="K193" s="23">
        <f t="shared" si="4"/>
        <v>34.86</v>
      </c>
      <c r="L193" s="13">
        <f t="shared" si="5"/>
        <v>-8.329999999999998</v>
      </c>
    </row>
    <row r="194" spans="1:12" ht="20.25">
      <c r="A194" s="28">
        <v>188</v>
      </c>
      <c r="B194" s="11" t="s">
        <v>228</v>
      </c>
      <c r="C194" s="2" t="s">
        <v>216</v>
      </c>
      <c r="D194" s="2" t="s">
        <v>223</v>
      </c>
      <c r="E194" s="3">
        <v>16</v>
      </c>
      <c r="F194" s="13">
        <v>45.88</v>
      </c>
      <c r="G194" s="13">
        <v>29.06</v>
      </c>
      <c r="H194" s="13">
        <v>34.66</v>
      </c>
      <c r="I194" s="13">
        <v>37.66</v>
      </c>
      <c r="J194" s="13">
        <v>26.72</v>
      </c>
      <c r="K194" s="23">
        <f t="shared" si="4"/>
        <v>34.796</v>
      </c>
      <c r="L194" s="13">
        <f t="shared" si="5"/>
        <v>-8.393999999999998</v>
      </c>
    </row>
    <row r="195" spans="1:12" ht="20.25">
      <c r="A195" s="28">
        <v>189</v>
      </c>
      <c r="B195" s="11" t="s">
        <v>257</v>
      </c>
      <c r="C195" s="2" t="s">
        <v>215</v>
      </c>
      <c r="D195" s="2" t="s">
        <v>221</v>
      </c>
      <c r="E195" s="3">
        <v>10</v>
      </c>
      <c r="F195" s="13">
        <v>42.13</v>
      </c>
      <c r="G195" s="13">
        <v>35</v>
      </c>
      <c r="H195" s="13">
        <v>37</v>
      </c>
      <c r="I195" s="13">
        <v>36.5</v>
      </c>
      <c r="J195" s="13">
        <v>23.25</v>
      </c>
      <c r="K195" s="23">
        <f t="shared" si="4"/>
        <v>34.775999999999996</v>
      </c>
      <c r="L195" s="13">
        <f t="shared" si="5"/>
        <v>-8.414000000000001</v>
      </c>
    </row>
    <row r="196" spans="1:12" ht="20.25">
      <c r="A196" s="28">
        <v>190</v>
      </c>
      <c r="B196" s="11" t="s">
        <v>169</v>
      </c>
      <c r="C196" s="2" t="s">
        <v>216</v>
      </c>
      <c r="D196" s="2" t="s">
        <v>41</v>
      </c>
      <c r="E196" s="3">
        <v>31</v>
      </c>
      <c r="F196" s="13">
        <v>42.41</v>
      </c>
      <c r="G196" s="13">
        <v>30.16</v>
      </c>
      <c r="H196" s="13">
        <v>35.92</v>
      </c>
      <c r="I196" s="13">
        <v>37.98</v>
      </c>
      <c r="J196" s="13">
        <v>26.13</v>
      </c>
      <c r="K196" s="23">
        <f t="shared" si="4"/>
        <v>34.519999999999996</v>
      </c>
      <c r="L196" s="13">
        <f t="shared" si="5"/>
        <v>-8.670000000000002</v>
      </c>
    </row>
    <row r="197" spans="1:12" ht="20.25">
      <c r="A197" s="28">
        <v>191</v>
      </c>
      <c r="B197" s="11" t="s">
        <v>247</v>
      </c>
      <c r="C197" s="2" t="s">
        <v>216</v>
      </c>
      <c r="D197" s="2" t="s">
        <v>223</v>
      </c>
      <c r="E197" s="3">
        <v>24</v>
      </c>
      <c r="F197" s="13">
        <v>45.27</v>
      </c>
      <c r="G197" s="13">
        <v>28.13</v>
      </c>
      <c r="H197" s="13">
        <v>30.92</v>
      </c>
      <c r="I197" s="13">
        <v>40.42</v>
      </c>
      <c r="J197" s="13">
        <v>27.6</v>
      </c>
      <c r="K197" s="23">
        <f t="shared" si="4"/>
        <v>34.468</v>
      </c>
      <c r="L197" s="13">
        <f t="shared" si="5"/>
        <v>-8.721999999999994</v>
      </c>
    </row>
    <row r="198" spans="1:12" ht="20.25">
      <c r="A198" s="28">
        <v>192</v>
      </c>
      <c r="B198" s="11" t="s">
        <v>84</v>
      </c>
      <c r="C198" s="2" t="s">
        <v>216</v>
      </c>
      <c r="D198" s="52" t="s">
        <v>281</v>
      </c>
      <c r="E198" s="3">
        <v>11</v>
      </c>
      <c r="F198" s="13">
        <v>49.64</v>
      </c>
      <c r="G198" s="13">
        <v>26.36</v>
      </c>
      <c r="H198" s="13">
        <v>29.5</v>
      </c>
      <c r="I198" s="13">
        <v>40.91</v>
      </c>
      <c r="J198" s="13">
        <v>25.91</v>
      </c>
      <c r="K198" s="23">
        <f t="shared" si="4"/>
        <v>34.464</v>
      </c>
      <c r="L198" s="13">
        <f t="shared" si="5"/>
        <v>-8.725999999999999</v>
      </c>
    </row>
    <row r="199" spans="1:12" ht="20.25">
      <c r="A199" s="28">
        <v>193</v>
      </c>
      <c r="B199" s="11" t="s">
        <v>178</v>
      </c>
      <c r="C199" s="2" t="s">
        <v>216</v>
      </c>
      <c r="D199" s="2" t="s">
        <v>41</v>
      </c>
      <c r="E199" s="3">
        <v>9</v>
      </c>
      <c r="F199" s="13">
        <v>44.67</v>
      </c>
      <c r="G199" s="13">
        <v>29.44</v>
      </c>
      <c r="H199" s="13">
        <v>36.78</v>
      </c>
      <c r="I199" s="13">
        <v>36.67</v>
      </c>
      <c r="J199" s="13">
        <v>24.17</v>
      </c>
      <c r="K199" s="23">
        <f aca="true" t="shared" si="6" ref="K199:K246">AVERAGE(F199:J199)</f>
        <v>34.346000000000004</v>
      </c>
      <c r="L199" s="13">
        <f aca="true" t="shared" si="7" ref="L199:L246">K199-43.19</f>
        <v>-8.843999999999994</v>
      </c>
    </row>
    <row r="200" spans="1:12" ht="20.25">
      <c r="A200" s="28">
        <v>194</v>
      </c>
      <c r="B200" s="11" t="s">
        <v>261</v>
      </c>
      <c r="C200" s="2" t="s">
        <v>216</v>
      </c>
      <c r="D200" s="2" t="s">
        <v>26</v>
      </c>
      <c r="E200" s="3">
        <v>32</v>
      </c>
      <c r="F200" s="13">
        <v>44.09</v>
      </c>
      <c r="G200" s="13">
        <v>29.06</v>
      </c>
      <c r="H200" s="13">
        <v>32.8</v>
      </c>
      <c r="I200" s="13">
        <v>41.95</v>
      </c>
      <c r="J200" s="13">
        <v>23.13</v>
      </c>
      <c r="K200" s="23">
        <f t="shared" si="6"/>
        <v>34.206</v>
      </c>
      <c r="L200" s="13">
        <f t="shared" si="7"/>
        <v>-8.983999999999995</v>
      </c>
    </row>
    <row r="201" spans="1:12" ht="20.25">
      <c r="A201" s="28">
        <v>195</v>
      </c>
      <c r="B201" s="11" t="s">
        <v>184</v>
      </c>
      <c r="C201" s="2" t="s">
        <v>215</v>
      </c>
      <c r="D201" s="2" t="s">
        <v>14</v>
      </c>
      <c r="E201" s="3">
        <v>15</v>
      </c>
      <c r="F201" s="13">
        <v>40.98</v>
      </c>
      <c r="G201" s="13">
        <v>31.33</v>
      </c>
      <c r="H201" s="13">
        <v>33.83</v>
      </c>
      <c r="I201" s="13">
        <v>39.67</v>
      </c>
      <c r="J201" s="13">
        <v>25</v>
      </c>
      <c r="K201" s="23">
        <f t="shared" si="6"/>
        <v>34.162</v>
      </c>
      <c r="L201" s="13">
        <f t="shared" si="7"/>
        <v>-9.027999999999999</v>
      </c>
    </row>
    <row r="202" spans="1:12" ht="20.25">
      <c r="A202" s="28">
        <v>196</v>
      </c>
      <c r="B202" s="11" t="s">
        <v>168</v>
      </c>
      <c r="C202" s="2" t="s">
        <v>216</v>
      </c>
      <c r="D202" s="2" t="s">
        <v>41</v>
      </c>
      <c r="E202" s="3">
        <v>21</v>
      </c>
      <c r="F202" s="13">
        <v>43.1</v>
      </c>
      <c r="G202" s="13">
        <v>25.95</v>
      </c>
      <c r="H202" s="13">
        <v>36.5</v>
      </c>
      <c r="I202" s="13">
        <v>37.74</v>
      </c>
      <c r="J202" s="13">
        <v>27.26</v>
      </c>
      <c r="K202" s="23">
        <f t="shared" si="6"/>
        <v>34.11</v>
      </c>
      <c r="L202" s="13">
        <f t="shared" si="7"/>
        <v>-9.079999999999998</v>
      </c>
    </row>
    <row r="203" spans="1:12" ht="20.25">
      <c r="A203" s="28">
        <v>197</v>
      </c>
      <c r="B203" s="11" t="s">
        <v>193</v>
      </c>
      <c r="C203" s="2" t="s">
        <v>215</v>
      </c>
      <c r="D203" s="2" t="s">
        <v>41</v>
      </c>
      <c r="E203" s="3">
        <v>7</v>
      </c>
      <c r="F203" s="13">
        <v>44.79</v>
      </c>
      <c r="G203" s="13">
        <v>29.29</v>
      </c>
      <c r="H203" s="13">
        <v>30.79</v>
      </c>
      <c r="I203" s="13">
        <v>37.86</v>
      </c>
      <c r="J203" s="13">
        <v>27.14</v>
      </c>
      <c r="K203" s="23">
        <f t="shared" si="6"/>
        <v>33.974000000000004</v>
      </c>
      <c r="L203" s="13">
        <f t="shared" si="7"/>
        <v>-9.215999999999994</v>
      </c>
    </row>
    <row r="204" spans="1:12" ht="20.25">
      <c r="A204" s="28"/>
      <c r="B204" s="11" t="s">
        <v>167</v>
      </c>
      <c r="C204" s="2" t="s">
        <v>215</v>
      </c>
      <c r="D204" s="2" t="s">
        <v>26</v>
      </c>
      <c r="E204" s="3">
        <v>9</v>
      </c>
      <c r="F204" s="13">
        <v>40.61</v>
      </c>
      <c r="G204" s="13">
        <v>29.44</v>
      </c>
      <c r="H204" s="13">
        <v>32.83</v>
      </c>
      <c r="I204" s="13">
        <v>40.56</v>
      </c>
      <c r="J204" s="13">
        <v>26.39</v>
      </c>
      <c r="K204" s="23">
        <f t="shared" si="6"/>
        <v>33.965999999999994</v>
      </c>
      <c r="L204" s="13">
        <f t="shared" si="7"/>
        <v>-9.224000000000004</v>
      </c>
    </row>
    <row r="205" spans="1:12" ht="20.25">
      <c r="A205" s="28">
        <v>199</v>
      </c>
      <c r="B205" s="11" t="s">
        <v>185</v>
      </c>
      <c r="C205" s="2" t="s">
        <v>216</v>
      </c>
      <c r="D205" s="2" t="s">
        <v>14</v>
      </c>
      <c r="E205" s="3">
        <v>10</v>
      </c>
      <c r="F205" s="13">
        <v>40.98</v>
      </c>
      <c r="G205" s="13">
        <v>32</v>
      </c>
      <c r="H205" s="13">
        <v>30.15</v>
      </c>
      <c r="I205" s="13">
        <v>40.25</v>
      </c>
      <c r="J205" s="13">
        <v>26</v>
      </c>
      <c r="K205" s="23">
        <f t="shared" si="6"/>
        <v>33.876</v>
      </c>
      <c r="L205" s="13">
        <f t="shared" si="7"/>
        <v>-9.314</v>
      </c>
    </row>
    <row r="206" spans="1:12" ht="20.25">
      <c r="A206" s="28">
        <v>200</v>
      </c>
      <c r="B206" s="11" t="s">
        <v>156</v>
      </c>
      <c r="C206" s="2" t="s">
        <v>216</v>
      </c>
      <c r="D206" s="2" t="s">
        <v>223</v>
      </c>
      <c r="E206" s="3">
        <v>21</v>
      </c>
      <c r="F206" s="13">
        <v>43.32</v>
      </c>
      <c r="G206" s="13">
        <v>32.62</v>
      </c>
      <c r="H206" s="13">
        <v>31.43</v>
      </c>
      <c r="I206" s="13">
        <v>35.12</v>
      </c>
      <c r="J206" s="13">
        <v>26.67</v>
      </c>
      <c r="K206" s="23">
        <f t="shared" si="6"/>
        <v>33.83200000000001</v>
      </c>
      <c r="L206" s="13">
        <f t="shared" si="7"/>
        <v>-9.35799999999999</v>
      </c>
    </row>
    <row r="207" spans="1:12" ht="20.25">
      <c r="A207" s="28">
        <v>201</v>
      </c>
      <c r="B207" s="11" t="s">
        <v>227</v>
      </c>
      <c r="C207" s="2" t="s">
        <v>216</v>
      </c>
      <c r="D207" s="2" t="s">
        <v>223</v>
      </c>
      <c r="E207" s="3">
        <v>26</v>
      </c>
      <c r="F207" s="13">
        <v>39.34</v>
      </c>
      <c r="G207" s="13">
        <v>29.42</v>
      </c>
      <c r="H207" s="13">
        <v>35.17</v>
      </c>
      <c r="I207" s="13">
        <v>40.19</v>
      </c>
      <c r="J207" s="13">
        <v>24.9</v>
      </c>
      <c r="K207" s="23">
        <f t="shared" si="6"/>
        <v>33.804</v>
      </c>
      <c r="L207" s="13">
        <f t="shared" si="7"/>
        <v>-9.385999999999996</v>
      </c>
    </row>
    <row r="208" spans="1:12" ht="20.25">
      <c r="A208" s="28">
        <v>202</v>
      </c>
      <c r="B208" s="11" t="s">
        <v>229</v>
      </c>
      <c r="C208" s="2" t="s">
        <v>215</v>
      </c>
      <c r="D208" s="2" t="s">
        <v>223</v>
      </c>
      <c r="E208" s="3">
        <v>14</v>
      </c>
      <c r="F208" s="13">
        <v>36.43</v>
      </c>
      <c r="G208" s="13">
        <v>31.79</v>
      </c>
      <c r="H208" s="13">
        <v>35.25</v>
      </c>
      <c r="I208" s="13">
        <v>38.75</v>
      </c>
      <c r="J208" s="13">
        <v>26.61</v>
      </c>
      <c r="K208" s="23">
        <f t="shared" si="6"/>
        <v>33.766</v>
      </c>
      <c r="L208" s="13">
        <f t="shared" si="7"/>
        <v>-9.424</v>
      </c>
    </row>
    <row r="209" spans="1:12" ht="20.25">
      <c r="A209" s="28">
        <v>203</v>
      </c>
      <c r="B209" s="11" t="s">
        <v>172</v>
      </c>
      <c r="C209" s="2" t="s">
        <v>215</v>
      </c>
      <c r="D209" s="2" t="s">
        <v>223</v>
      </c>
      <c r="E209" s="20">
        <v>4</v>
      </c>
      <c r="F209" s="13">
        <v>35.75</v>
      </c>
      <c r="G209" s="20">
        <v>33.75</v>
      </c>
      <c r="H209" s="20">
        <v>39.38</v>
      </c>
      <c r="I209" s="20">
        <v>34.38</v>
      </c>
      <c r="J209" s="20">
        <v>24.38</v>
      </c>
      <c r="K209" s="23">
        <f t="shared" si="6"/>
        <v>33.528</v>
      </c>
      <c r="L209" s="13">
        <f t="shared" si="7"/>
        <v>-9.661999999999999</v>
      </c>
    </row>
    <row r="210" spans="1:12" ht="20.25">
      <c r="A210" s="28">
        <v>204</v>
      </c>
      <c r="B210" s="11" t="s">
        <v>241</v>
      </c>
      <c r="C210" s="2" t="s">
        <v>215</v>
      </c>
      <c r="D210" s="2" t="s">
        <v>14</v>
      </c>
      <c r="E210" s="3">
        <v>14</v>
      </c>
      <c r="F210" s="13">
        <v>46.16</v>
      </c>
      <c r="G210" s="13">
        <v>26.43</v>
      </c>
      <c r="H210" s="13">
        <v>35.89</v>
      </c>
      <c r="I210" s="13">
        <v>35.36</v>
      </c>
      <c r="J210" s="13">
        <v>23.75</v>
      </c>
      <c r="K210" s="23">
        <f t="shared" si="6"/>
        <v>33.518</v>
      </c>
      <c r="L210" s="13">
        <f t="shared" si="7"/>
        <v>-9.671999999999997</v>
      </c>
    </row>
    <row r="211" spans="1:12" ht="20.25">
      <c r="A211" s="28">
        <v>205</v>
      </c>
      <c r="B211" s="11" t="s">
        <v>171</v>
      </c>
      <c r="C211" s="2" t="s">
        <v>216</v>
      </c>
      <c r="D211" s="2" t="s">
        <v>221</v>
      </c>
      <c r="E211" s="3">
        <v>14</v>
      </c>
      <c r="F211" s="13">
        <v>42.91</v>
      </c>
      <c r="G211" s="13">
        <v>25.36</v>
      </c>
      <c r="H211" s="13">
        <v>34.54</v>
      </c>
      <c r="I211" s="13">
        <v>38.04</v>
      </c>
      <c r="J211" s="13">
        <v>26.25</v>
      </c>
      <c r="K211" s="23">
        <f t="shared" si="6"/>
        <v>33.42</v>
      </c>
      <c r="L211" s="13">
        <f t="shared" si="7"/>
        <v>-9.769999999999996</v>
      </c>
    </row>
    <row r="212" spans="1:12" ht="20.25">
      <c r="A212" s="28">
        <v>206</v>
      </c>
      <c r="B212" s="11" t="s">
        <v>75</v>
      </c>
      <c r="C212" s="2" t="s">
        <v>216</v>
      </c>
      <c r="D212" s="2" t="s">
        <v>223</v>
      </c>
      <c r="E212" s="3">
        <v>18</v>
      </c>
      <c r="F212" s="13">
        <v>36.74</v>
      </c>
      <c r="G212" s="13">
        <v>31.11</v>
      </c>
      <c r="H212" s="13">
        <v>34.47</v>
      </c>
      <c r="I212" s="13">
        <v>38.19</v>
      </c>
      <c r="J212" s="13">
        <v>26.25</v>
      </c>
      <c r="K212" s="23">
        <f t="shared" si="6"/>
        <v>33.352</v>
      </c>
      <c r="L212" s="13">
        <f t="shared" si="7"/>
        <v>-9.838000000000001</v>
      </c>
    </row>
    <row r="213" spans="1:12" ht="20.25">
      <c r="A213" s="28">
        <v>207</v>
      </c>
      <c r="B213" s="11" t="s">
        <v>262</v>
      </c>
      <c r="C213" s="2" t="s">
        <v>216</v>
      </c>
      <c r="D213" s="2" t="s">
        <v>18</v>
      </c>
      <c r="E213" s="3">
        <v>34</v>
      </c>
      <c r="F213" s="13">
        <v>40.68</v>
      </c>
      <c r="G213" s="13">
        <v>27.06</v>
      </c>
      <c r="H213" s="13">
        <v>30.94</v>
      </c>
      <c r="I213" s="13">
        <v>41.69</v>
      </c>
      <c r="J213" s="13">
        <v>26.1</v>
      </c>
      <c r="K213" s="23">
        <f t="shared" si="6"/>
        <v>33.294</v>
      </c>
      <c r="L213" s="13">
        <f t="shared" si="7"/>
        <v>-9.896</v>
      </c>
    </row>
    <row r="214" spans="1:12" ht="20.25">
      <c r="A214" s="28">
        <v>208</v>
      </c>
      <c r="B214" s="11" t="s">
        <v>206</v>
      </c>
      <c r="C214" s="2" t="s">
        <v>216</v>
      </c>
      <c r="D214" s="2" t="s">
        <v>41</v>
      </c>
      <c r="E214" s="3">
        <v>19</v>
      </c>
      <c r="F214" s="13">
        <v>39.53</v>
      </c>
      <c r="G214" s="13">
        <v>27.63</v>
      </c>
      <c r="H214" s="13">
        <v>36.32</v>
      </c>
      <c r="I214" s="13">
        <v>36.58</v>
      </c>
      <c r="J214" s="13">
        <v>24.34</v>
      </c>
      <c r="K214" s="23">
        <f t="shared" si="6"/>
        <v>32.88</v>
      </c>
      <c r="L214" s="13">
        <f t="shared" si="7"/>
        <v>-10.309999999999995</v>
      </c>
    </row>
    <row r="215" spans="1:12" ht="20.25">
      <c r="A215" s="28">
        <v>209</v>
      </c>
      <c r="B215" s="11" t="s">
        <v>140</v>
      </c>
      <c r="C215" s="2" t="s">
        <v>215</v>
      </c>
      <c r="D215" s="2" t="s">
        <v>221</v>
      </c>
      <c r="E215" s="3">
        <v>13</v>
      </c>
      <c r="F215" s="13">
        <v>38.27</v>
      </c>
      <c r="G215" s="13">
        <v>31.92</v>
      </c>
      <c r="H215" s="13">
        <v>33.23</v>
      </c>
      <c r="I215" s="13">
        <v>35.19</v>
      </c>
      <c r="J215" s="13">
        <v>25</v>
      </c>
      <c r="K215" s="23">
        <f t="shared" si="6"/>
        <v>32.721999999999994</v>
      </c>
      <c r="L215" s="13">
        <f t="shared" si="7"/>
        <v>-10.468000000000004</v>
      </c>
    </row>
    <row r="216" spans="1:12" ht="20.25">
      <c r="A216" s="28">
        <v>210</v>
      </c>
      <c r="B216" s="11" t="s">
        <v>177</v>
      </c>
      <c r="C216" s="2" t="s">
        <v>216</v>
      </c>
      <c r="D216" s="2" t="s">
        <v>223</v>
      </c>
      <c r="E216" s="3">
        <v>8</v>
      </c>
      <c r="F216" s="13">
        <v>42.94</v>
      </c>
      <c r="G216" s="13">
        <v>35</v>
      </c>
      <c r="H216" s="13">
        <v>29.94</v>
      </c>
      <c r="I216" s="13">
        <v>34.38</v>
      </c>
      <c r="J216" s="13">
        <v>21.25</v>
      </c>
      <c r="K216" s="23">
        <f t="shared" si="6"/>
        <v>32.702</v>
      </c>
      <c r="L216" s="13">
        <f t="shared" si="7"/>
        <v>-10.488</v>
      </c>
    </row>
    <row r="217" spans="1:12" ht="20.25">
      <c r="A217" s="28">
        <v>211</v>
      </c>
      <c r="B217" s="11" t="s">
        <v>195</v>
      </c>
      <c r="C217" s="2" t="s">
        <v>215</v>
      </c>
      <c r="D217" s="2" t="s">
        <v>14</v>
      </c>
      <c r="E217" s="3">
        <v>9</v>
      </c>
      <c r="F217" s="13">
        <v>44.42</v>
      </c>
      <c r="G217" s="13">
        <v>31.67</v>
      </c>
      <c r="H217" s="13">
        <v>34</v>
      </c>
      <c r="I217" s="13">
        <v>34.17</v>
      </c>
      <c r="J217" s="13">
        <v>19.17</v>
      </c>
      <c r="K217" s="23">
        <f t="shared" si="6"/>
        <v>32.686</v>
      </c>
      <c r="L217" s="13">
        <f t="shared" si="7"/>
        <v>-10.503999999999998</v>
      </c>
    </row>
    <row r="218" spans="1:12" ht="20.25">
      <c r="A218" s="28">
        <v>212</v>
      </c>
      <c r="B218" s="11" t="s">
        <v>63</v>
      </c>
      <c r="C218" s="2" t="s">
        <v>215</v>
      </c>
      <c r="D218" s="2" t="s">
        <v>41</v>
      </c>
      <c r="E218" s="3">
        <v>5</v>
      </c>
      <c r="F218" s="13">
        <v>35.6</v>
      </c>
      <c r="G218" s="13">
        <v>31</v>
      </c>
      <c r="H218" s="13">
        <v>31.4</v>
      </c>
      <c r="I218" s="13">
        <v>38</v>
      </c>
      <c r="J218" s="13">
        <v>27</v>
      </c>
      <c r="K218" s="23">
        <f t="shared" si="6"/>
        <v>32.6</v>
      </c>
      <c r="L218" s="13">
        <f t="shared" si="7"/>
        <v>-10.589999999999996</v>
      </c>
    </row>
    <row r="219" spans="1:12" ht="20.25">
      <c r="A219" s="28">
        <v>213</v>
      </c>
      <c r="B219" s="11" t="s">
        <v>145</v>
      </c>
      <c r="C219" s="2" t="s">
        <v>216</v>
      </c>
      <c r="D219" s="2" t="s">
        <v>41</v>
      </c>
      <c r="E219" s="3">
        <v>12</v>
      </c>
      <c r="F219" s="13">
        <v>44.38</v>
      </c>
      <c r="G219" s="13">
        <v>24.58</v>
      </c>
      <c r="H219" s="13">
        <v>33.38</v>
      </c>
      <c r="I219" s="13">
        <v>33.33</v>
      </c>
      <c r="J219" s="13">
        <v>27.08</v>
      </c>
      <c r="K219" s="23">
        <f t="shared" si="6"/>
        <v>32.55</v>
      </c>
      <c r="L219" s="13">
        <f t="shared" si="7"/>
        <v>-10.64</v>
      </c>
    </row>
    <row r="220" spans="1:12" ht="20.25">
      <c r="A220" s="28">
        <v>214</v>
      </c>
      <c r="B220" s="11" t="s">
        <v>239</v>
      </c>
      <c r="C220" s="2" t="s">
        <v>215</v>
      </c>
      <c r="D220" s="2" t="s">
        <v>221</v>
      </c>
      <c r="E220" s="3">
        <v>4</v>
      </c>
      <c r="F220" s="13">
        <v>46.56</v>
      </c>
      <c r="G220" s="13">
        <v>26.25</v>
      </c>
      <c r="H220" s="13">
        <v>30.63</v>
      </c>
      <c r="I220" s="13">
        <v>36.25</v>
      </c>
      <c r="J220" s="13">
        <v>20.63</v>
      </c>
      <c r="K220" s="23">
        <f t="shared" si="6"/>
        <v>32.064</v>
      </c>
      <c r="L220" s="13">
        <f t="shared" si="7"/>
        <v>-11.125999999999998</v>
      </c>
    </row>
    <row r="221" spans="1:12" ht="20.25">
      <c r="A221" s="28">
        <v>215</v>
      </c>
      <c r="B221" s="11" t="s">
        <v>142</v>
      </c>
      <c r="C221" s="2" t="s">
        <v>215</v>
      </c>
      <c r="D221" s="2" t="s">
        <v>223</v>
      </c>
      <c r="E221" s="3">
        <v>20</v>
      </c>
      <c r="F221" s="13">
        <v>41.16</v>
      </c>
      <c r="G221" s="13">
        <v>24.75</v>
      </c>
      <c r="H221" s="13">
        <v>34.2</v>
      </c>
      <c r="I221" s="13">
        <v>35.13</v>
      </c>
      <c r="J221" s="13">
        <v>25</v>
      </c>
      <c r="K221" s="23">
        <f t="shared" si="6"/>
        <v>32.048</v>
      </c>
      <c r="L221" s="13">
        <f t="shared" si="7"/>
        <v>-11.141999999999996</v>
      </c>
    </row>
    <row r="222" spans="1:12" ht="20.25">
      <c r="A222" s="28">
        <v>216</v>
      </c>
      <c r="B222" s="11" t="s">
        <v>139</v>
      </c>
      <c r="C222" s="2" t="s">
        <v>215</v>
      </c>
      <c r="D222" s="2" t="s">
        <v>14</v>
      </c>
      <c r="E222" s="3">
        <v>3</v>
      </c>
      <c r="F222" s="13">
        <v>45.83</v>
      </c>
      <c r="G222" s="13">
        <v>25</v>
      </c>
      <c r="H222" s="13">
        <v>32.33</v>
      </c>
      <c r="I222" s="13">
        <v>34.17</v>
      </c>
      <c r="J222" s="13">
        <v>22.5</v>
      </c>
      <c r="K222" s="23">
        <f t="shared" si="6"/>
        <v>31.965999999999998</v>
      </c>
      <c r="L222" s="13">
        <f t="shared" si="7"/>
        <v>-11.224</v>
      </c>
    </row>
    <row r="223" spans="1:12" ht="20.25">
      <c r="A223" s="28">
        <v>217</v>
      </c>
      <c r="B223" s="11" t="s">
        <v>250</v>
      </c>
      <c r="C223" s="2" t="s">
        <v>215</v>
      </c>
      <c r="D223" s="2" t="s">
        <v>221</v>
      </c>
      <c r="E223" s="3">
        <v>7</v>
      </c>
      <c r="F223" s="13">
        <v>36.29</v>
      </c>
      <c r="G223" s="13">
        <v>32.14</v>
      </c>
      <c r="H223" s="13">
        <v>34.43</v>
      </c>
      <c r="I223" s="13">
        <v>29.29</v>
      </c>
      <c r="J223" s="13">
        <v>27.14</v>
      </c>
      <c r="K223" s="23">
        <f t="shared" si="6"/>
        <v>31.858000000000004</v>
      </c>
      <c r="L223" s="13">
        <f t="shared" si="7"/>
        <v>-11.331999999999994</v>
      </c>
    </row>
    <row r="224" spans="1:12" ht="20.25">
      <c r="A224" s="28">
        <v>218</v>
      </c>
      <c r="B224" s="11" t="s">
        <v>192</v>
      </c>
      <c r="C224" s="2" t="s">
        <v>216</v>
      </c>
      <c r="D224" s="2" t="s">
        <v>26</v>
      </c>
      <c r="E224" s="3">
        <v>16</v>
      </c>
      <c r="F224" s="13">
        <v>39.72</v>
      </c>
      <c r="G224" s="13">
        <v>30.31</v>
      </c>
      <c r="H224" s="13">
        <v>30.91</v>
      </c>
      <c r="I224" s="13">
        <v>32.66</v>
      </c>
      <c r="J224" s="13">
        <v>25.63</v>
      </c>
      <c r="K224" s="23">
        <f t="shared" si="6"/>
        <v>31.845999999999997</v>
      </c>
      <c r="L224" s="13">
        <f t="shared" si="7"/>
        <v>-11.344000000000001</v>
      </c>
    </row>
    <row r="225" spans="1:12" ht="20.25">
      <c r="A225" s="28">
        <v>219</v>
      </c>
      <c r="B225" s="11" t="s">
        <v>170</v>
      </c>
      <c r="C225" s="2" t="s">
        <v>216</v>
      </c>
      <c r="D225" s="2" t="s">
        <v>223</v>
      </c>
      <c r="E225" s="3">
        <v>24</v>
      </c>
      <c r="F225" s="13">
        <v>39.82</v>
      </c>
      <c r="G225" s="13">
        <v>21.67</v>
      </c>
      <c r="H225" s="13">
        <v>36.81</v>
      </c>
      <c r="I225" s="13">
        <v>33.54</v>
      </c>
      <c r="J225" s="13">
        <v>26.25</v>
      </c>
      <c r="K225" s="23">
        <f t="shared" si="6"/>
        <v>31.618000000000002</v>
      </c>
      <c r="L225" s="13">
        <f t="shared" si="7"/>
        <v>-11.571999999999996</v>
      </c>
    </row>
    <row r="226" spans="1:12" ht="20.25">
      <c r="A226" s="28">
        <v>220</v>
      </c>
      <c r="B226" s="11" t="s">
        <v>165</v>
      </c>
      <c r="C226" s="2" t="s">
        <v>215</v>
      </c>
      <c r="D226" s="2" t="s">
        <v>18</v>
      </c>
      <c r="E226" s="3">
        <v>3</v>
      </c>
      <c r="F226" s="13">
        <v>38.75</v>
      </c>
      <c r="G226" s="13">
        <v>21.67</v>
      </c>
      <c r="H226" s="13">
        <v>37.5</v>
      </c>
      <c r="I226" s="13">
        <v>31.67</v>
      </c>
      <c r="J226" s="13">
        <v>28.33</v>
      </c>
      <c r="K226" s="23">
        <f t="shared" si="6"/>
        <v>31.584000000000003</v>
      </c>
      <c r="L226" s="13">
        <f t="shared" si="7"/>
        <v>-11.605999999999995</v>
      </c>
    </row>
    <row r="227" spans="1:12" ht="20.25">
      <c r="A227" s="28">
        <v>221</v>
      </c>
      <c r="B227" s="11" t="s">
        <v>205</v>
      </c>
      <c r="C227" s="2" t="s">
        <v>216</v>
      </c>
      <c r="D227" s="2" t="s">
        <v>41</v>
      </c>
      <c r="E227" s="3">
        <v>17</v>
      </c>
      <c r="F227" s="13">
        <v>37.53</v>
      </c>
      <c r="G227" s="13">
        <v>28.24</v>
      </c>
      <c r="H227" s="13">
        <v>36.12</v>
      </c>
      <c r="I227" s="13">
        <v>31.18</v>
      </c>
      <c r="J227" s="13">
        <v>24.26</v>
      </c>
      <c r="K227" s="23">
        <f t="shared" si="6"/>
        <v>31.465999999999998</v>
      </c>
      <c r="L227" s="13">
        <f t="shared" si="7"/>
        <v>-11.724</v>
      </c>
    </row>
    <row r="228" spans="1:12" ht="20.25">
      <c r="A228" s="28">
        <v>222</v>
      </c>
      <c r="B228" s="11" t="s">
        <v>208</v>
      </c>
      <c r="C228" s="2" t="s">
        <v>215</v>
      </c>
      <c r="D228" s="2" t="s">
        <v>223</v>
      </c>
      <c r="E228" s="3">
        <v>7</v>
      </c>
      <c r="F228" s="13">
        <v>41.21</v>
      </c>
      <c r="G228" s="13">
        <v>21.43</v>
      </c>
      <c r="H228" s="13">
        <v>33.64</v>
      </c>
      <c r="I228" s="13">
        <v>32.14</v>
      </c>
      <c r="J228" s="13">
        <v>28.21</v>
      </c>
      <c r="K228" s="23">
        <f t="shared" si="6"/>
        <v>31.326000000000004</v>
      </c>
      <c r="L228" s="13">
        <f t="shared" si="7"/>
        <v>-11.863999999999994</v>
      </c>
    </row>
    <row r="229" spans="1:12" ht="20.25">
      <c r="A229" s="28">
        <v>223</v>
      </c>
      <c r="B229" s="11" t="s">
        <v>210</v>
      </c>
      <c r="C229" s="2" t="s">
        <v>215</v>
      </c>
      <c r="D229" s="2" t="s">
        <v>41</v>
      </c>
      <c r="E229" s="3">
        <v>6</v>
      </c>
      <c r="F229" s="13">
        <v>41.29</v>
      </c>
      <c r="G229" s="13">
        <v>22.5</v>
      </c>
      <c r="H229" s="13">
        <v>32.08</v>
      </c>
      <c r="I229" s="13">
        <v>38.33</v>
      </c>
      <c r="J229" s="13">
        <v>22.08</v>
      </c>
      <c r="K229" s="23">
        <f t="shared" si="6"/>
        <v>31.255999999999993</v>
      </c>
      <c r="L229" s="13">
        <f t="shared" si="7"/>
        <v>-11.934000000000005</v>
      </c>
    </row>
    <row r="230" spans="1:12" ht="20.25">
      <c r="A230" s="28">
        <v>224</v>
      </c>
      <c r="B230" s="11" t="s">
        <v>190</v>
      </c>
      <c r="C230" s="2" t="s">
        <v>215</v>
      </c>
      <c r="D230" s="2" t="s">
        <v>18</v>
      </c>
      <c r="E230" s="3">
        <v>2</v>
      </c>
      <c r="F230" s="13">
        <v>36.88</v>
      </c>
      <c r="G230" s="13">
        <v>20</v>
      </c>
      <c r="H230" s="13">
        <v>35.5</v>
      </c>
      <c r="I230" s="13">
        <v>37.5</v>
      </c>
      <c r="J230" s="13">
        <v>26.25</v>
      </c>
      <c r="K230" s="23">
        <f t="shared" si="6"/>
        <v>31.226</v>
      </c>
      <c r="L230" s="13">
        <f t="shared" si="7"/>
        <v>-11.963999999999999</v>
      </c>
    </row>
    <row r="231" spans="1:12" ht="20.25">
      <c r="A231" s="28">
        <v>225</v>
      </c>
      <c r="B231" s="11" t="s">
        <v>207</v>
      </c>
      <c r="C231" s="2" t="s">
        <v>216</v>
      </c>
      <c r="D231" s="2" t="s">
        <v>41</v>
      </c>
      <c r="E231" s="3">
        <v>20</v>
      </c>
      <c r="F231" s="13">
        <v>39.13</v>
      </c>
      <c r="G231" s="13">
        <v>25</v>
      </c>
      <c r="H231" s="13">
        <v>29.58</v>
      </c>
      <c r="I231" s="13">
        <v>35</v>
      </c>
      <c r="J231" s="13">
        <v>27</v>
      </c>
      <c r="K231" s="23">
        <f t="shared" si="6"/>
        <v>31.141999999999996</v>
      </c>
      <c r="L231" s="13">
        <f t="shared" si="7"/>
        <v>-12.048000000000002</v>
      </c>
    </row>
    <row r="232" spans="1:12" ht="20.25">
      <c r="A232" s="28">
        <v>226</v>
      </c>
      <c r="B232" s="11" t="s">
        <v>98</v>
      </c>
      <c r="C232" s="2" t="s">
        <v>215</v>
      </c>
      <c r="D232" s="2" t="s">
        <v>26</v>
      </c>
      <c r="E232" s="3">
        <v>8</v>
      </c>
      <c r="F232" s="13">
        <v>42.41</v>
      </c>
      <c r="G232" s="13">
        <v>25</v>
      </c>
      <c r="H232" s="13">
        <v>29.44</v>
      </c>
      <c r="I232" s="13">
        <v>33.13</v>
      </c>
      <c r="J232" s="13">
        <v>24.38</v>
      </c>
      <c r="K232" s="23">
        <f t="shared" si="6"/>
        <v>30.871999999999996</v>
      </c>
      <c r="L232" s="13">
        <f t="shared" si="7"/>
        <v>-12.318000000000001</v>
      </c>
    </row>
    <row r="233" spans="1:12" ht="20.25">
      <c r="A233" s="28">
        <v>227</v>
      </c>
      <c r="B233" s="11" t="s">
        <v>197</v>
      </c>
      <c r="C233" s="2" t="s">
        <v>215</v>
      </c>
      <c r="D233" s="2" t="s">
        <v>41</v>
      </c>
      <c r="E233" s="3">
        <v>4</v>
      </c>
      <c r="F233" s="13">
        <v>36.56</v>
      </c>
      <c r="G233" s="13">
        <v>22.5</v>
      </c>
      <c r="H233" s="13">
        <v>43.38</v>
      </c>
      <c r="I233" s="13">
        <v>26.88</v>
      </c>
      <c r="J233" s="13">
        <v>25</v>
      </c>
      <c r="K233" s="23">
        <f t="shared" si="6"/>
        <v>30.863999999999997</v>
      </c>
      <c r="L233" s="13">
        <f t="shared" si="7"/>
        <v>-12.326</v>
      </c>
    </row>
    <row r="234" spans="1:12" ht="20.25">
      <c r="A234" s="28">
        <v>228</v>
      </c>
      <c r="B234" s="11" t="s">
        <v>58</v>
      </c>
      <c r="C234" s="2" t="s">
        <v>215</v>
      </c>
      <c r="D234" s="2" t="s">
        <v>221</v>
      </c>
      <c r="E234" s="3">
        <v>7</v>
      </c>
      <c r="F234" s="13">
        <v>37.54</v>
      </c>
      <c r="G234" s="13">
        <v>22.86</v>
      </c>
      <c r="H234" s="13">
        <v>38.29</v>
      </c>
      <c r="I234" s="13">
        <v>31.43</v>
      </c>
      <c r="J234" s="13">
        <v>23.93</v>
      </c>
      <c r="K234" s="23">
        <f t="shared" si="6"/>
        <v>30.810000000000002</v>
      </c>
      <c r="L234" s="13">
        <f t="shared" si="7"/>
        <v>-12.379999999999995</v>
      </c>
    </row>
    <row r="235" spans="1:12" ht="20.25">
      <c r="A235" s="28">
        <v>229</v>
      </c>
      <c r="B235" s="11" t="s">
        <v>209</v>
      </c>
      <c r="C235" s="2" t="s">
        <v>215</v>
      </c>
      <c r="D235" s="2" t="s">
        <v>223</v>
      </c>
      <c r="E235" s="3">
        <v>5</v>
      </c>
      <c r="F235" s="13">
        <v>36.2</v>
      </c>
      <c r="G235" s="13">
        <v>30</v>
      </c>
      <c r="H235" s="13">
        <v>34.2</v>
      </c>
      <c r="I235" s="13">
        <v>29.5</v>
      </c>
      <c r="J235" s="13">
        <v>23.5</v>
      </c>
      <c r="K235" s="23">
        <f t="shared" si="6"/>
        <v>30.68</v>
      </c>
      <c r="L235" s="13">
        <f t="shared" si="7"/>
        <v>-12.509999999999998</v>
      </c>
    </row>
    <row r="236" spans="1:12" ht="20.25">
      <c r="A236" s="28">
        <v>230</v>
      </c>
      <c r="B236" s="11" t="s">
        <v>248</v>
      </c>
      <c r="C236" s="2" t="s">
        <v>215</v>
      </c>
      <c r="D236" s="2" t="s">
        <v>14</v>
      </c>
      <c r="E236" s="3">
        <v>3</v>
      </c>
      <c r="F236" s="13">
        <v>38.83</v>
      </c>
      <c r="G236" s="13">
        <v>31.67</v>
      </c>
      <c r="H236" s="13">
        <v>28.5</v>
      </c>
      <c r="I236" s="13">
        <v>28.33</v>
      </c>
      <c r="J236" s="13">
        <v>25</v>
      </c>
      <c r="K236" s="23">
        <f t="shared" si="6"/>
        <v>30.465999999999998</v>
      </c>
      <c r="L236" s="13">
        <f t="shared" si="7"/>
        <v>-12.724</v>
      </c>
    </row>
    <row r="237" spans="1:12" ht="20.25">
      <c r="A237" s="28">
        <v>231</v>
      </c>
      <c r="B237" s="11" t="s">
        <v>198</v>
      </c>
      <c r="C237" s="2" t="s">
        <v>215</v>
      </c>
      <c r="D237" s="2" t="s">
        <v>223</v>
      </c>
      <c r="E237" s="3">
        <v>16</v>
      </c>
      <c r="F237" s="13">
        <v>30.31</v>
      </c>
      <c r="G237" s="13">
        <v>30.94</v>
      </c>
      <c r="H237" s="13">
        <v>30.53</v>
      </c>
      <c r="I237" s="13">
        <v>32.97</v>
      </c>
      <c r="J237" s="13">
        <v>25.94</v>
      </c>
      <c r="K237" s="23">
        <f t="shared" si="6"/>
        <v>30.137999999999998</v>
      </c>
      <c r="L237" s="13">
        <f t="shared" si="7"/>
        <v>-13.052</v>
      </c>
    </row>
    <row r="238" spans="1:12" ht="20.25">
      <c r="A238" s="28">
        <v>232</v>
      </c>
      <c r="B238" s="11" t="s">
        <v>92</v>
      </c>
      <c r="C238" s="2" t="s">
        <v>215</v>
      </c>
      <c r="D238" s="2" t="s">
        <v>223</v>
      </c>
      <c r="E238" s="3">
        <v>4</v>
      </c>
      <c r="F238" s="13">
        <v>29.94</v>
      </c>
      <c r="G238" s="13">
        <v>21.25</v>
      </c>
      <c r="H238" s="13">
        <v>36.63</v>
      </c>
      <c r="I238" s="13">
        <v>41.25</v>
      </c>
      <c r="J238" s="13">
        <v>21.25</v>
      </c>
      <c r="K238" s="23">
        <f t="shared" si="6"/>
        <v>30.064</v>
      </c>
      <c r="L238" s="13">
        <f t="shared" si="7"/>
        <v>-13.125999999999998</v>
      </c>
    </row>
    <row r="239" spans="1:12" ht="20.25">
      <c r="A239" s="28">
        <v>233</v>
      </c>
      <c r="B239" s="11" t="s">
        <v>196</v>
      </c>
      <c r="C239" s="2" t="s">
        <v>215</v>
      </c>
      <c r="D239" s="2" t="s">
        <v>223</v>
      </c>
      <c r="E239" s="3">
        <v>2</v>
      </c>
      <c r="F239" s="13">
        <v>42.75</v>
      </c>
      <c r="G239" s="13">
        <v>27.5</v>
      </c>
      <c r="H239" s="13">
        <v>22.5</v>
      </c>
      <c r="I239" s="13">
        <v>30</v>
      </c>
      <c r="J239" s="13">
        <v>27.5</v>
      </c>
      <c r="K239" s="23">
        <f t="shared" si="6"/>
        <v>30.05</v>
      </c>
      <c r="L239" s="13">
        <f t="shared" si="7"/>
        <v>-13.139999999999997</v>
      </c>
    </row>
    <row r="240" spans="1:12" ht="20.25">
      <c r="A240" s="28">
        <v>234</v>
      </c>
      <c r="B240" s="11" t="s">
        <v>179</v>
      </c>
      <c r="C240" s="2" t="s">
        <v>215</v>
      </c>
      <c r="D240" s="2" t="s">
        <v>223</v>
      </c>
      <c r="E240" s="3">
        <v>9</v>
      </c>
      <c r="F240" s="13">
        <v>34.44</v>
      </c>
      <c r="G240" s="13">
        <v>23.89</v>
      </c>
      <c r="H240" s="13">
        <v>30.67</v>
      </c>
      <c r="I240" s="13">
        <v>32.22</v>
      </c>
      <c r="J240" s="13">
        <v>28.33</v>
      </c>
      <c r="K240" s="23">
        <f t="shared" si="6"/>
        <v>29.910000000000004</v>
      </c>
      <c r="L240" s="13">
        <f t="shared" si="7"/>
        <v>-13.279999999999994</v>
      </c>
    </row>
    <row r="241" spans="1:12" ht="20.25">
      <c r="A241" s="28">
        <v>235</v>
      </c>
      <c r="B241" s="11" t="s">
        <v>123</v>
      </c>
      <c r="C241" s="2" t="s">
        <v>216</v>
      </c>
      <c r="D241" s="2" t="s">
        <v>41</v>
      </c>
      <c r="E241" s="3">
        <v>28</v>
      </c>
      <c r="F241" s="13">
        <v>36.62</v>
      </c>
      <c r="G241" s="13">
        <v>23.21</v>
      </c>
      <c r="H241" s="13">
        <v>28.93</v>
      </c>
      <c r="I241" s="13">
        <v>34.64</v>
      </c>
      <c r="J241" s="13">
        <v>24.55</v>
      </c>
      <c r="K241" s="23">
        <f t="shared" si="6"/>
        <v>29.589999999999996</v>
      </c>
      <c r="L241" s="13">
        <f t="shared" si="7"/>
        <v>-13.600000000000001</v>
      </c>
    </row>
    <row r="242" spans="1:12" ht="20.25">
      <c r="A242" s="28">
        <v>236</v>
      </c>
      <c r="B242" s="11" t="s">
        <v>212</v>
      </c>
      <c r="C242" s="2" t="s">
        <v>215</v>
      </c>
      <c r="D242" s="2" t="s">
        <v>18</v>
      </c>
      <c r="E242" s="3">
        <v>5</v>
      </c>
      <c r="F242" s="13">
        <v>31.15</v>
      </c>
      <c r="G242" s="13">
        <v>31</v>
      </c>
      <c r="H242" s="13">
        <v>29.3</v>
      </c>
      <c r="I242" s="13">
        <v>28</v>
      </c>
      <c r="J242" s="13">
        <v>27.5</v>
      </c>
      <c r="K242" s="23">
        <f t="shared" si="6"/>
        <v>29.389999999999997</v>
      </c>
      <c r="L242" s="13">
        <f t="shared" si="7"/>
        <v>-13.8</v>
      </c>
    </row>
    <row r="243" spans="1:12" ht="20.25">
      <c r="A243" s="28">
        <v>237</v>
      </c>
      <c r="B243" s="11" t="s">
        <v>218</v>
      </c>
      <c r="C243" s="2" t="s">
        <v>215</v>
      </c>
      <c r="D243" s="2" t="s">
        <v>41</v>
      </c>
      <c r="E243" s="3">
        <v>3</v>
      </c>
      <c r="F243" s="13">
        <v>31.92</v>
      </c>
      <c r="G243" s="13">
        <v>26.67</v>
      </c>
      <c r="H243" s="13">
        <v>29.67</v>
      </c>
      <c r="I243" s="13">
        <v>27.5</v>
      </c>
      <c r="J243" s="13">
        <v>28.33</v>
      </c>
      <c r="K243" s="23">
        <f t="shared" si="6"/>
        <v>28.818</v>
      </c>
      <c r="L243" s="13">
        <f t="shared" si="7"/>
        <v>-14.371999999999996</v>
      </c>
    </row>
    <row r="244" spans="1:12" ht="20.25">
      <c r="A244" s="28">
        <v>238</v>
      </c>
      <c r="B244" s="11" t="s">
        <v>189</v>
      </c>
      <c r="C244" s="2" t="s">
        <v>215</v>
      </c>
      <c r="D244" s="2" t="s">
        <v>223</v>
      </c>
      <c r="E244" s="3">
        <v>8</v>
      </c>
      <c r="F244" s="13">
        <v>37.34</v>
      </c>
      <c r="G244" s="13">
        <v>21.88</v>
      </c>
      <c r="H244" s="13">
        <v>32.38</v>
      </c>
      <c r="I244" s="13">
        <v>30.31</v>
      </c>
      <c r="J244" s="13">
        <v>21.88</v>
      </c>
      <c r="K244" s="23">
        <f t="shared" si="6"/>
        <v>28.758</v>
      </c>
      <c r="L244" s="13">
        <f t="shared" si="7"/>
        <v>-14.431999999999999</v>
      </c>
    </row>
    <row r="245" spans="1:12" ht="20.25">
      <c r="A245" s="28">
        <v>239</v>
      </c>
      <c r="B245" s="11" t="s">
        <v>211</v>
      </c>
      <c r="C245" s="2" t="s">
        <v>216</v>
      </c>
      <c r="D245" s="2" t="s">
        <v>14</v>
      </c>
      <c r="E245" s="3">
        <v>21</v>
      </c>
      <c r="F245" s="13">
        <v>34.2</v>
      </c>
      <c r="G245" s="13">
        <v>20.71</v>
      </c>
      <c r="H245" s="13">
        <v>31.19</v>
      </c>
      <c r="I245" s="13">
        <v>32.26</v>
      </c>
      <c r="J245" s="13">
        <v>25.12</v>
      </c>
      <c r="K245" s="23">
        <f t="shared" si="6"/>
        <v>28.696000000000005</v>
      </c>
      <c r="L245" s="13">
        <f t="shared" si="7"/>
        <v>-14.493999999999993</v>
      </c>
    </row>
    <row r="246" spans="1:12" ht="20.25">
      <c r="A246" s="28">
        <v>240</v>
      </c>
      <c r="B246" s="11" t="s">
        <v>147</v>
      </c>
      <c r="C246" s="2" t="s">
        <v>215</v>
      </c>
      <c r="D246" s="2" t="s">
        <v>223</v>
      </c>
      <c r="E246" s="3">
        <v>4</v>
      </c>
      <c r="F246" s="13">
        <v>32.13</v>
      </c>
      <c r="G246" s="13">
        <v>21.25</v>
      </c>
      <c r="H246" s="13">
        <v>25.5</v>
      </c>
      <c r="I246" s="13">
        <v>33.75</v>
      </c>
      <c r="J246" s="13">
        <v>21.25</v>
      </c>
      <c r="K246" s="23">
        <f t="shared" si="6"/>
        <v>26.776</v>
      </c>
      <c r="L246" s="13">
        <f t="shared" si="7"/>
        <v>-16.413999999999998</v>
      </c>
    </row>
    <row r="247" spans="1:12" ht="20.25">
      <c r="A247" s="29"/>
      <c r="B247" s="30"/>
      <c r="C247" s="29"/>
      <c r="D247" s="29"/>
      <c r="E247" s="31"/>
      <c r="F247" s="31"/>
      <c r="G247" s="31"/>
      <c r="H247" s="31"/>
      <c r="I247" s="31"/>
      <c r="J247" s="31"/>
      <c r="K247" s="32"/>
      <c r="L247" s="33"/>
    </row>
    <row r="248" spans="1:12" ht="22.5">
      <c r="A248" s="29"/>
      <c r="B248" s="45" t="s">
        <v>272</v>
      </c>
      <c r="C248" s="67" t="s">
        <v>273</v>
      </c>
      <c r="D248" s="67"/>
      <c r="E248" s="67"/>
      <c r="F248" s="67"/>
      <c r="G248" s="41"/>
      <c r="H248" s="42"/>
      <c r="I248" s="73" t="s">
        <v>279</v>
      </c>
      <c r="J248" s="74"/>
      <c r="K248" s="74"/>
      <c r="L248" s="75"/>
    </row>
    <row r="249" spans="1:12" ht="20.25">
      <c r="A249" s="29"/>
      <c r="B249" s="44" t="s">
        <v>277</v>
      </c>
      <c r="C249" s="67" t="s">
        <v>274</v>
      </c>
      <c r="D249" s="67"/>
      <c r="E249" s="67"/>
      <c r="F249" s="67"/>
      <c r="G249" s="41"/>
      <c r="H249" s="43"/>
      <c r="I249" s="73" t="s">
        <v>280</v>
      </c>
      <c r="J249" s="74"/>
      <c r="K249" s="74"/>
      <c r="L249" s="75"/>
    </row>
    <row r="250" spans="1:12" ht="20.25">
      <c r="A250" s="29"/>
      <c r="B250" s="44" t="s">
        <v>278</v>
      </c>
      <c r="C250" s="67" t="s">
        <v>275</v>
      </c>
      <c r="D250" s="67"/>
      <c r="E250" s="67"/>
      <c r="F250" s="67"/>
      <c r="G250" s="41"/>
      <c r="H250" s="40"/>
      <c r="I250" s="39"/>
      <c r="J250" s="13"/>
      <c r="K250" s="23"/>
      <c r="L250" s="13"/>
    </row>
    <row r="251" spans="1:9" ht="20.25">
      <c r="A251" s="29"/>
      <c r="B251" s="30"/>
      <c r="C251" s="67" t="s">
        <v>276</v>
      </c>
      <c r="D251" s="67"/>
      <c r="E251" s="67"/>
      <c r="F251" s="67"/>
      <c r="G251" s="41"/>
      <c r="H251" s="40"/>
      <c r="I251" s="39"/>
    </row>
    <row r="252" spans="1:12" ht="20.25">
      <c r="A252" s="34"/>
      <c r="B252" s="35"/>
      <c r="C252" s="34"/>
      <c r="D252" s="34"/>
      <c r="E252" s="36"/>
      <c r="F252" s="36"/>
      <c r="G252" s="36"/>
      <c r="H252" s="36"/>
      <c r="I252" s="36"/>
      <c r="J252" s="36"/>
      <c r="K252" s="37"/>
      <c r="L252" s="38"/>
    </row>
  </sheetData>
  <sheetProtection/>
  <mergeCells count="15">
    <mergeCell ref="C250:F250"/>
    <mergeCell ref="C251:F251"/>
    <mergeCell ref="A5:D5"/>
    <mergeCell ref="K3:K4"/>
    <mergeCell ref="C248:F248"/>
    <mergeCell ref="I248:L248"/>
    <mergeCell ref="C249:F249"/>
    <mergeCell ref="I249:L249"/>
    <mergeCell ref="A1:K1"/>
    <mergeCell ref="A2:K2"/>
    <mergeCell ref="A3:A4"/>
    <mergeCell ref="B3:B4"/>
    <mergeCell ref="C3:C4"/>
    <mergeCell ref="D3:D4"/>
    <mergeCell ref="E3:E4"/>
  </mergeCells>
  <printOptions/>
  <pageMargins left="0.07874015748031496" right="0" top="0.5511811023622047" bottom="0.1968503937007874" header="0.11811023622047245" footer="0.31496062992125984"/>
  <pageSetup horizontalDpi="600" verticalDpi="600" orientation="portrait" paperSize="9" scale="85" r:id="rId1"/>
  <rowBreaks count="5" manualBreakCount="5">
    <brk id="41" max="255" man="1"/>
    <brk id="78" max="11" man="1"/>
    <brk id="117" max="255" man="1"/>
    <brk id="214" max="11" man="1"/>
    <brk id="251" max="255" man="1"/>
  </rowBreaks>
  <ignoredErrors>
    <ignoredError sqref="L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www.easyosteam.com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Mr.KKD</dc:creator>
  <cp:keywords/>
  <dc:description/>
  <cp:lastModifiedBy>Mr.KKD</cp:lastModifiedBy>
  <cp:lastPrinted>2017-03-28T03:43:01Z</cp:lastPrinted>
  <dcterms:created xsi:type="dcterms:W3CDTF">2017-03-25T02:31:01Z</dcterms:created>
  <dcterms:modified xsi:type="dcterms:W3CDTF">2017-03-28T07:20:45Z</dcterms:modified>
  <cp:category/>
  <cp:version/>
  <cp:contentType/>
  <cp:contentStatus/>
</cp:coreProperties>
</file>