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ngam/Documents/ข้อมูล สถิติการสอบ/"/>
    </mc:Choice>
  </mc:AlternateContent>
  <xr:revisionPtr revIDLastSave="0" documentId="13_ncr:1_{FE164A2C-31F1-204B-84D2-BA0C4A0E8D03}" xr6:coauthVersionLast="36" xr6:coauthVersionMax="36" xr10:uidLastSave="{00000000-0000-0000-0000-000000000000}"/>
  <bookViews>
    <workbookView xWindow="0" yWindow="460" windowWidth="28800" windowHeight="17540" tabRatio="856" activeTab="6" xr2:uid="{00000000-000D-0000-FFFF-FFFF00000000}"/>
  </bookViews>
  <sheets>
    <sheet name="เรียงลำดับคะแนนพัฒนา" sheetId="32" r:id="rId1"/>
    <sheet name="เรียงลำดับผลสัมฤทธิ์สูง" sheetId="37" r:id="rId2"/>
    <sheet name="ขนาดเล็ก" sheetId="34" r:id="rId3"/>
    <sheet name="ขนาดกลาง" sheetId="36" r:id="rId4"/>
    <sheet name="ขนาดใหญ่" sheetId="35" r:id="rId5"/>
    <sheet name="เรียงเครือข่าย" sheetId="30" r:id="rId6"/>
    <sheet name="เรียงลำดับในเครือข่าย" sheetId="23" r:id="rId7"/>
  </sheets>
  <definedNames>
    <definedName name="_xlnm.Print_Titles" localSheetId="3">ขนาดกลาง!$10:$11</definedName>
    <definedName name="_xlnm.Print_Titles" localSheetId="2">ขนาดเล็ก!$10:$11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3" i="37" l="1"/>
  <c r="K253" i="37"/>
  <c r="J253" i="37"/>
  <c r="L252" i="37"/>
  <c r="K252" i="37"/>
  <c r="J252" i="37"/>
  <c r="L251" i="37"/>
  <c r="K251" i="37"/>
  <c r="J251" i="37"/>
  <c r="L250" i="37"/>
  <c r="K250" i="37"/>
  <c r="J250" i="37"/>
  <c r="L249" i="37"/>
  <c r="K249" i="37"/>
  <c r="J249" i="37"/>
  <c r="L248" i="37"/>
  <c r="K248" i="37"/>
  <c r="J248" i="37"/>
  <c r="L247" i="37"/>
  <c r="K247" i="37"/>
  <c r="J247" i="37"/>
  <c r="L246" i="37"/>
  <c r="K246" i="37"/>
  <c r="J246" i="37"/>
  <c r="L245" i="37"/>
  <c r="K245" i="37"/>
  <c r="J245" i="37"/>
  <c r="L244" i="37"/>
  <c r="K244" i="37"/>
  <c r="J244" i="37"/>
  <c r="L243" i="37"/>
  <c r="K243" i="37"/>
  <c r="J243" i="37"/>
  <c r="L242" i="37"/>
  <c r="K242" i="37"/>
  <c r="J242" i="37"/>
  <c r="L241" i="37"/>
  <c r="K241" i="37"/>
  <c r="J241" i="37"/>
  <c r="L240" i="37"/>
  <c r="K240" i="37"/>
  <c r="J240" i="37"/>
  <c r="L239" i="37"/>
  <c r="K239" i="37"/>
  <c r="J239" i="37"/>
  <c r="L238" i="37"/>
  <c r="K238" i="37"/>
  <c r="J238" i="37"/>
  <c r="L237" i="37"/>
  <c r="K237" i="37"/>
  <c r="J237" i="37"/>
  <c r="L236" i="37"/>
  <c r="K236" i="37"/>
  <c r="J236" i="37"/>
  <c r="L235" i="37"/>
  <c r="K235" i="37"/>
  <c r="J235" i="37"/>
  <c r="L234" i="37"/>
  <c r="K234" i="37"/>
  <c r="J234" i="37"/>
  <c r="L233" i="37"/>
  <c r="K233" i="37"/>
  <c r="J233" i="37"/>
  <c r="L232" i="37"/>
  <c r="K232" i="37"/>
  <c r="J232" i="37"/>
  <c r="L231" i="37"/>
  <c r="K231" i="37"/>
  <c r="J231" i="37"/>
  <c r="L230" i="37"/>
  <c r="K230" i="37"/>
  <c r="J230" i="37"/>
  <c r="L229" i="37"/>
  <c r="K229" i="37"/>
  <c r="J229" i="37"/>
  <c r="L228" i="37"/>
  <c r="K228" i="37"/>
  <c r="J228" i="37"/>
  <c r="L227" i="37"/>
  <c r="K227" i="37"/>
  <c r="J227" i="37"/>
  <c r="L226" i="37"/>
  <c r="K226" i="37"/>
  <c r="J226" i="37"/>
  <c r="L225" i="37"/>
  <c r="K225" i="37"/>
  <c r="J225" i="37"/>
  <c r="L224" i="37"/>
  <c r="K224" i="37"/>
  <c r="J224" i="37"/>
  <c r="L223" i="37"/>
  <c r="K223" i="37"/>
  <c r="J223" i="37"/>
  <c r="L222" i="37"/>
  <c r="K222" i="37"/>
  <c r="J222" i="37"/>
  <c r="L221" i="37"/>
  <c r="K221" i="37"/>
  <c r="J221" i="37"/>
  <c r="L220" i="37"/>
  <c r="K220" i="37"/>
  <c r="J220" i="37"/>
  <c r="L219" i="37"/>
  <c r="K219" i="37"/>
  <c r="J219" i="37"/>
  <c r="L218" i="37"/>
  <c r="K218" i="37"/>
  <c r="J218" i="37"/>
  <c r="L217" i="37"/>
  <c r="K217" i="37"/>
  <c r="J217" i="37"/>
  <c r="L216" i="37"/>
  <c r="K216" i="37"/>
  <c r="J216" i="37"/>
  <c r="L215" i="37"/>
  <c r="K215" i="37"/>
  <c r="J215" i="37"/>
  <c r="L214" i="37"/>
  <c r="K214" i="37"/>
  <c r="J214" i="37"/>
  <c r="L213" i="37"/>
  <c r="K213" i="37"/>
  <c r="J213" i="37"/>
  <c r="L212" i="37"/>
  <c r="K212" i="37"/>
  <c r="J212" i="37"/>
  <c r="L211" i="37"/>
  <c r="K211" i="37"/>
  <c r="J211" i="37"/>
  <c r="L210" i="37"/>
  <c r="K210" i="37"/>
  <c r="J210" i="37"/>
  <c r="L209" i="37"/>
  <c r="K209" i="37"/>
  <c r="J209" i="37"/>
  <c r="L208" i="37"/>
  <c r="K208" i="37"/>
  <c r="J208" i="37"/>
  <c r="L207" i="37"/>
  <c r="K207" i="37"/>
  <c r="J207" i="37"/>
  <c r="L206" i="37"/>
  <c r="K206" i="37"/>
  <c r="J206" i="37"/>
  <c r="L205" i="37"/>
  <c r="K205" i="37"/>
  <c r="J205" i="37"/>
  <c r="L204" i="37"/>
  <c r="K204" i="37"/>
  <c r="J204" i="37"/>
  <c r="L203" i="37"/>
  <c r="K203" i="37"/>
  <c r="J203" i="37"/>
  <c r="L202" i="37"/>
  <c r="K202" i="37"/>
  <c r="J202" i="37"/>
  <c r="L201" i="37"/>
  <c r="K201" i="37"/>
  <c r="J201" i="37"/>
  <c r="L200" i="37"/>
  <c r="K200" i="37"/>
  <c r="J200" i="37"/>
  <c r="L199" i="37"/>
  <c r="K199" i="37"/>
  <c r="J199" i="37"/>
  <c r="L198" i="37"/>
  <c r="K198" i="37"/>
  <c r="J198" i="37"/>
  <c r="L197" i="37"/>
  <c r="K197" i="37"/>
  <c r="J197" i="37"/>
  <c r="L196" i="37"/>
  <c r="K196" i="37"/>
  <c r="J196" i="37"/>
  <c r="L195" i="37"/>
  <c r="K195" i="37"/>
  <c r="J195" i="37"/>
  <c r="L194" i="37"/>
  <c r="K194" i="37"/>
  <c r="J194" i="37"/>
  <c r="L193" i="37"/>
  <c r="K193" i="37"/>
  <c r="J193" i="37"/>
  <c r="L192" i="37"/>
  <c r="K192" i="37"/>
  <c r="J192" i="37"/>
  <c r="L191" i="37"/>
  <c r="K191" i="37"/>
  <c r="J191" i="37"/>
  <c r="L190" i="37"/>
  <c r="K190" i="37"/>
  <c r="J190" i="37"/>
  <c r="L189" i="37"/>
  <c r="K189" i="37"/>
  <c r="J189" i="37"/>
  <c r="L188" i="37"/>
  <c r="K188" i="37"/>
  <c r="J188" i="37"/>
  <c r="L187" i="37"/>
  <c r="K187" i="37"/>
  <c r="J187" i="37"/>
  <c r="L186" i="37"/>
  <c r="K186" i="37"/>
  <c r="J186" i="37"/>
  <c r="L185" i="37"/>
  <c r="K185" i="37"/>
  <c r="J185" i="37"/>
  <c r="L184" i="37"/>
  <c r="K184" i="37"/>
  <c r="J184" i="37"/>
  <c r="L183" i="37"/>
  <c r="K183" i="37"/>
  <c r="J183" i="37"/>
  <c r="L182" i="37"/>
  <c r="K182" i="37"/>
  <c r="J182" i="37"/>
  <c r="L181" i="37"/>
  <c r="K181" i="37"/>
  <c r="J181" i="37"/>
  <c r="L180" i="37"/>
  <c r="K180" i="37"/>
  <c r="J180" i="37"/>
  <c r="L179" i="37"/>
  <c r="K179" i="37"/>
  <c r="J179" i="37"/>
  <c r="L178" i="37"/>
  <c r="K178" i="37"/>
  <c r="J178" i="37"/>
  <c r="L177" i="37"/>
  <c r="K177" i="37"/>
  <c r="J177" i="37"/>
  <c r="L176" i="37"/>
  <c r="K176" i="37"/>
  <c r="J176" i="37"/>
  <c r="L175" i="37"/>
  <c r="K175" i="37"/>
  <c r="J175" i="37"/>
  <c r="L174" i="37"/>
  <c r="K174" i="37"/>
  <c r="J174" i="37"/>
  <c r="L173" i="37"/>
  <c r="K173" i="37"/>
  <c r="J173" i="37"/>
  <c r="L172" i="37"/>
  <c r="K172" i="37"/>
  <c r="J172" i="37"/>
  <c r="L171" i="37"/>
  <c r="K171" i="37"/>
  <c r="J171" i="37"/>
  <c r="L170" i="37"/>
  <c r="K170" i="37"/>
  <c r="J170" i="37"/>
  <c r="L169" i="37"/>
  <c r="K169" i="37"/>
  <c r="J169" i="37"/>
  <c r="L168" i="37"/>
  <c r="K168" i="37"/>
  <c r="J168" i="37"/>
  <c r="L167" i="37"/>
  <c r="K167" i="37"/>
  <c r="J167" i="37"/>
  <c r="L166" i="37"/>
  <c r="K166" i="37"/>
  <c r="J166" i="37"/>
  <c r="L165" i="37"/>
  <c r="K165" i="37"/>
  <c r="J165" i="37"/>
  <c r="L164" i="37"/>
  <c r="K164" i="37"/>
  <c r="J164" i="37"/>
  <c r="L163" i="37"/>
  <c r="K163" i="37"/>
  <c r="J163" i="37"/>
  <c r="L162" i="37"/>
  <c r="K162" i="37"/>
  <c r="J162" i="37"/>
  <c r="L161" i="37"/>
  <c r="K161" i="37"/>
  <c r="J161" i="37"/>
  <c r="L160" i="37"/>
  <c r="K160" i="37"/>
  <c r="J160" i="37"/>
  <c r="L159" i="37"/>
  <c r="K159" i="37"/>
  <c r="J159" i="37"/>
  <c r="L158" i="37"/>
  <c r="K158" i="37"/>
  <c r="J158" i="37"/>
  <c r="L157" i="37"/>
  <c r="K157" i="37"/>
  <c r="J157" i="37"/>
  <c r="L156" i="37"/>
  <c r="K156" i="37"/>
  <c r="J156" i="37"/>
  <c r="L155" i="37"/>
  <c r="K155" i="37"/>
  <c r="J155" i="37"/>
  <c r="L154" i="37"/>
  <c r="K154" i="37"/>
  <c r="J154" i="37"/>
  <c r="L153" i="37"/>
  <c r="K153" i="37"/>
  <c r="J153" i="37"/>
  <c r="L152" i="37"/>
  <c r="K152" i="37"/>
  <c r="J152" i="37"/>
  <c r="L151" i="37"/>
  <c r="K151" i="37"/>
  <c r="J151" i="37"/>
  <c r="L150" i="37"/>
  <c r="K150" i="37"/>
  <c r="J150" i="37"/>
  <c r="L149" i="37"/>
  <c r="K149" i="37"/>
  <c r="J149" i="37"/>
  <c r="L148" i="37"/>
  <c r="K148" i="37"/>
  <c r="J148" i="37"/>
  <c r="L147" i="37"/>
  <c r="K147" i="37"/>
  <c r="J147" i="37"/>
  <c r="L146" i="37"/>
  <c r="K146" i="37"/>
  <c r="J146" i="37"/>
  <c r="L145" i="37"/>
  <c r="K145" i="37"/>
  <c r="J145" i="37"/>
  <c r="L144" i="37"/>
  <c r="K144" i="37"/>
  <c r="J144" i="37"/>
  <c r="L143" i="37"/>
  <c r="K143" i="37"/>
  <c r="J143" i="37"/>
  <c r="L142" i="37"/>
  <c r="K142" i="37"/>
  <c r="J142" i="37"/>
  <c r="L141" i="37"/>
  <c r="K141" i="37"/>
  <c r="J141" i="37"/>
  <c r="L140" i="37"/>
  <c r="K140" i="37"/>
  <c r="J140" i="37"/>
  <c r="L139" i="37"/>
  <c r="K139" i="37"/>
  <c r="J139" i="37"/>
  <c r="L138" i="37"/>
  <c r="K138" i="37"/>
  <c r="J138" i="37"/>
  <c r="L137" i="37"/>
  <c r="K137" i="37"/>
  <c r="J137" i="37"/>
  <c r="L136" i="37"/>
  <c r="K136" i="37"/>
  <c r="J136" i="37"/>
  <c r="L135" i="37"/>
  <c r="K135" i="37"/>
  <c r="J135" i="37"/>
  <c r="L134" i="37"/>
  <c r="K134" i="37"/>
  <c r="J134" i="37"/>
  <c r="L133" i="37"/>
  <c r="K133" i="37"/>
  <c r="J133" i="37"/>
  <c r="L132" i="37"/>
  <c r="K132" i="37"/>
  <c r="J132" i="37"/>
  <c r="L131" i="37"/>
  <c r="K131" i="37"/>
  <c r="J131" i="37"/>
  <c r="L130" i="37"/>
  <c r="K130" i="37"/>
  <c r="J130" i="37"/>
  <c r="L129" i="37"/>
  <c r="K129" i="37"/>
  <c r="J129" i="37"/>
  <c r="L128" i="37"/>
  <c r="K128" i="37"/>
  <c r="J128" i="37"/>
  <c r="L127" i="37"/>
  <c r="K127" i="37"/>
  <c r="J127" i="37"/>
  <c r="L126" i="37"/>
  <c r="K126" i="37"/>
  <c r="J126" i="37"/>
  <c r="L125" i="37"/>
  <c r="K125" i="37"/>
  <c r="J125" i="37"/>
  <c r="L124" i="37"/>
  <c r="K124" i="37"/>
  <c r="J124" i="37"/>
  <c r="L123" i="37"/>
  <c r="K123" i="37"/>
  <c r="J123" i="37"/>
  <c r="L122" i="37"/>
  <c r="K122" i="37"/>
  <c r="J122" i="37"/>
  <c r="L121" i="37"/>
  <c r="K121" i="37"/>
  <c r="J121" i="37"/>
  <c r="L120" i="37"/>
  <c r="K120" i="37"/>
  <c r="J120" i="37"/>
  <c r="L119" i="37"/>
  <c r="K119" i="37"/>
  <c r="J119" i="37"/>
  <c r="L118" i="37"/>
  <c r="K118" i="37"/>
  <c r="J118" i="37"/>
  <c r="L117" i="37"/>
  <c r="K117" i="37"/>
  <c r="J117" i="37"/>
  <c r="L116" i="37"/>
  <c r="K116" i="37"/>
  <c r="J116" i="37"/>
  <c r="L115" i="37"/>
  <c r="K115" i="37"/>
  <c r="J115" i="37"/>
  <c r="L114" i="37"/>
  <c r="K114" i="37"/>
  <c r="J114" i="37"/>
  <c r="L113" i="37"/>
  <c r="K113" i="37"/>
  <c r="J113" i="37"/>
  <c r="L112" i="37"/>
  <c r="K112" i="37"/>
  <c r="J112" i="37"/>
  <c r="L111" i="37"/>
  <c r="K111" i="37"/>
  <c r="J111" i="37"/>
  <c r="L110" i="37"/>
  <c r="K110" i="37"/>
  <c r="J110" i="37"/>
  <c r="L109" i="37"/>
  <c r="K109" i="37"/>
  <c r="J109" i="37"/>
  <c r="L108" i="37"/>
  <c r="K108" i="37"/>
  <c r="J108" i="37"/>
  <c r="L107" i="37"/>
  <c r="K107" i="37"/>
  <c r="J107" i="37"/>
  <c r="L106" i="37"/>
  <c r="K106" i="37"/>
  <c r="J106" i="37"/>
  <c r="L105" i="37"/>
  <c r="K105" i="37"/>
  <c r="J105" i="37"/>
  <c r="L104" i="37"/>
  <c r="K104" i="37"/>
  <c r="J104" i="37"/>
  <c r="L103" i="37"/>
  <c r="K103" i="37"/>
  <c r="J103" i="37"/>
  <c r="L102" i="37"/>
  <c r="K102" i="37"/>
  <c r="J102" i="37"/>
  <c r="L101" i="37"/>
  <c r="K101" i="37"/>
  <c r="J101" i="37"/>
  <c r="L100" i="37"/>
  <c r="K100" i="37"/>
  <c r="J100" i="37"/>
  <c r="L99" i="37"/>
  <c r="K99" i="37"/>
  <c r="J99" i="37"/>
  <c r="L98" i="37"/>
  <c r="K98" i="37"/>
  <c r="J98" i="37"/>
  <c r="L97" i="37"/>
  <c r="K97" i="37"/>
  <c r="J97" i="37"/>
  <c r="L96" i="37"/>
  <c r="K96" i="37"/>
  <c r="J96" i="37"/>
  <c r="L95" i="37"/>
  <c r="K95" i="37"/>
  <c r="J95" i="37"/>
  <c r="L94" i="37"/>
  <c r="K94" i="37"/>
  <c r="J94" i="37"/>
  <c r="L93" i="37"/>
  <c r="K93" i="37"/>
  <c r="J93" i="37"/>
  <c r="L92" i="37"/>
  <c r="K92" i="37"/>
  <c r="J92" i="37"/>
  <c r="L91" i="37"/>
  <c r="K91" i="37"/>
  <c r="J91" i="37"/>
  <c r="L90" i="37"/>
  <c r="K90" i="37"/>
  <c r="J90" i="37"/>
  <c r="L89" i="37"/>
  <c r="K89" i="37"/>
  <c r="J89" i="37"/>
  <c r="L88" i="37"/>
  <c r="K88" i="37"/>
  <c r="J88" i="37"/>
  <c r="L87" i="37"/>
  <c r="K87" i="37"/>
  <c r="J87" i="37"/>
  <c r="L86" i="37"/>
  <c r="K86" i="37"/>
  <c r="J86" i="37"/>
  <c r="L85" i="37"/>
  <c r="K85" i="37"/>
  <c r="J85" i="37"/>
  <c r="L84" i="37"/>
  <c r="K84" i="37"/>
  <c r="J84" i="37"/>
  <c r="L83" i="37"/>
  <c r="K83" i="37"/>
  <c r="J83" i="37"/>
  <c r="L82" i="37"/>
  <c r="K82" i="37"/>
  <c r="J82" i="37"/>
  <c r="L81" i="37"/>
  <c r="K81" i="37"/>
  <c r="J81" i="37"/>
  <c r="L80" i="37"/>
  <c r="K80" i="37"/>
  <c r="J80" i="37"/>
  <c r="L79" i="37"/>
  <c r="K79" i="37"/>
  <c r="J79" i="37"/>
  <c r="L78" i="37"/>
  <c r="K78" i="37"/>
  <c r="J78" i="37"/>
  <c r="L77" i="37"/>
  <c r="K77" i="37"/>
  <c r="J77" i="37"/>
  <c r="L76" i="37"/>
  <c r="K76" i="37"/>
  <c r="J76" i="37"/>
  <c r="L75" i="37"/>
  <c r="K75" i="37"/>
  <c r="J75" i="37"/>
  <c r="L74" i="37"/>
  <c r="K74" i="37"/>
  <c r="J74" i="37"/>
  <c r="L73" i="37"/>
  <c r="K73" i="37"/>
  <c r="J73" i="37"/>
  <c r="L72" i="37"/>
  <c r="K72" i="37"/>
  <c r="J72" i="37"/>
  <c r="L71" i="37"/>
  <c r="K71" i="37"/>
  <c r="J71" i="37"/>
  <c r="L70" i="37"/>
  <c r="K70" i="37"/>
  <c r="J70" i="37"/>
  <c r="L69" i="37"/>
  <c r="K69" i="37"/>
  <c r="J69" i="37"/>
  <c r="L68" i="37"/>
  <c r="K68" i="37"/>
  <c r="J68" i="37"/>
  <c r="L67" i="37"/>
  <c r="K67" i="37"/>
  <c r="J67" i="37"/>
  <c r="L66" i="37"/>
  <c r="K66" i="37"/>
  <c r="J66" i="37"/>
  <c r="L65" i="37"/>
  <c r="K65" i="37"/>
  <c r="J65" i="37"/>
  <c r="L64" i="37"/>
  <c r="K64" i="37"/>
  <c r="J64" i="37"/>
  <c r="L63" i="37"/>
  <c r="K63" i="37"/>
  <c r="J63" i="37"/>
  <c r="L62" i="37"/>
  <c r="K62" i="37"/>
  <c r="J62" i="37"/>
  <c r="L61" i="37"/>
  <c r="K61" i="37"/>
  <c r="J61" i="37"/>
  <c r="L60" i="37"/>
  <c r="K60" i="37"/>
  <c r="J60" i="37"/>
  <c r="L59" i="37"/>
  <c r="K59" i="37"/>
  <c r="J59" i="37"/>
  <c r="L58" i="37"/>
  <c r="K58" i="37"/>
  <c r="J58" i="37"/>
  <c r="L57" i="37"/>
  <c r="K57" i="37"/>
  <c r="J57" i="37"/>
  <c r="L56" i="37"/>
  <c r="K56" i="37"/>
  <c r="J56" i="37"/>
  <c r="L55" i="37"/>
  <c r="K55" i="37"/>
  <c r="J55" i="37"/>
  <c r="L54" i="37"/>
  <c r="K54" i="37"/>
  <c r="J54" i="37"/>
  <c r="L53" i="37"/>
  <c r="K53" i="37"/>
  <c r="J53" i="37"/>
  <c r="L52" i="37"/>
  <c r="K52" i="37"/>
  <c r="J52" i="37"/>
  <c r="L51" i="37"/>
  <c r="K51" i="37"/>
  <c r="J51" i="37"/>
  <c r="L50" i="37"/>
  <c r="K50" i="37"/>
  <c r="J50" i="37"/>
  <c r="L49" i="37"/>
  <c r="K49" i="37"/>
  <c r="J49" i="37"/>
  <c r="L48" i="37"/>
  <c r="K48" i="37"/>
  <c r="J48" i="37"/>
  <c r="L47" i="37"/>
  <c r="K47" i="37"/>
  <c r="J47" i="37"/>
  <c r="L46" i="37"/>
  <c r="K46" i="37"/>
  <c r="J46" i="37"/>
  <c r="L45" i="37"/>
  <c r="K45" i="37"/>
  <c r="J45" i="37"/>
  <c r="L44" i="37"/>
  <c r="K44" i="37"/>
  <c r="J44" i="37"/>
  <c r="L43" i="37"/>
  <c r="K43" i="37"/>
  <c r="J43" i="37"/>
  <c r="L42" i="37"/>
  <c r="K42" i="37"/>
  <c r="J42" i="37"/>
  <c r="L41" i="37"/>
  <c r="K41" i="37"/>
  <c r="J41" i="37"/>
  <c r="L40" i="37"/>
  <c r="K40" i="37"/>
  <c r="J40" i="37"/>
  <c r="L39" i="37"/>
  <c r="K39" i="37"/>
  <c r="J39" i="37"/>
  <c r="L38" i="37"/>
  <c r="K38" i="37"/>
  <c r="J38" i="37"/>
  <c r="L37" i="37"/>
  <c r="K37" i="37"/>
  <c r="J37" i="37"/>
  <c r="L36" i="37"/>
  <c r="K36" i="37"/>
  <c r="J36" i="37"/>
  <c r="L35" i="37"/>
  <c r="K35" i="37"/>
  <c r="J35" i="37"/>
  <c r="L34" i="37"/>
  <c r="K34" i="37"/>
  <c r="J34" i="37"/>
  <c r="L33" i="37"/>
  <c r="K33" i="37"/>
  <c r="J33" i="37"/>
  <c r="L32" i="37"/>
  <c r="K32" i="37"/>
  <c r="J32" i="37"/>
  <c r="L31" i="37"/>
  <c r="K31" i="37"/>
  <c r="J31" i="37"/>
  <c r="L30" i="37"/>
  <c r="K30" i="37"/>
  <c r="J30" i="37"/>
  <c r="L29" i="37"/>
  <c r="K29" i="37"/>
  <c r="J29" i="37"/>
  <c r="L28" i="37"/>
  <c r="K28" i="37"/>
  <c r="J28" i="37"/>
  <c r="L27" i="37"/>
  <c r="K27" i="37"/>
  <c r="J27" i="37"/>
  <c r="L26" i="37"/>
  <c r="K26" i="37"/>
  <c r="J26" i="37"/>
  <c r="L25" i="37"/>
  <c r="K25" i="37"/>
  <c r="J25" i="37"/>
  <c r="L24" i="37"/>
  <c r="K24" i="37"/>
  <c r="J24" i="37"/>
  <c r="L23" i="37"/>
  <c r="K23" i="37"/>
  <c r="J23" i="37"/>
  <c r="L22" i="37"/>
  <c r="K22" i="37"/>
  <c r="J22" i="37"/>
  <c r="L21" i="37"/>
  <c r="K21" i="37"/>
  <c r="J21" i="37"/>
  <c r="L20" i="37"/>
  <c r="K20" i="37"/>
  <c r="J20" i="37"/>
  <c r="L19" i="37"/>
  <c r="K19" i="37"/>
  <c r="J19" i="37"/>
  <c r="L18" i="37"/>
  <c r="K18" i="37"/>
  <c r="J18" i="37"/>
  <c r="L17" i="37"/>
  <c r="K17" i="37"/>
  <c r="J17" i="37"/>
  <c r="L16" i="37"/>
  <c r="K16" i="37"/>
  <c r="J16" i="37"/>
  <c r="L15" i="37"/>
  <c r="K15" i="37"/>
  <c r="J15" i="37"/>
  <c r="L14" i="37"/>
  <c r="K14" i="37"/>
  <c r="J14" i="37"/>
  <c r="L13" i="37"/>
  <c r="K13" i="37"/>
  <c r="J13" i="37"/>
  <c r="L12" i="37"/>
  <c r="K12" i="37"/>
  <c r="J12" i="37"/>
  <c r="J14" i="32" l="1"/>
  <c r="J62" i="32"/>
  <c r="J52" i="32"/>
  <c r="J149" i="32"/>
  <c r="J26" i="32"/>
  <c r="J15" i="32"/>
  <c r="J28" i="32"/>
  <c r="J64" i="32"/>
  <c r="J174" i="32"/>
  <c r="J173" i="32"/>
  <c r="J40" i="32"/>
  <c r="J123" i="32"/>
  <c r="J45" i="32"/>
  <c r="J161" i="32"/>
  <c r="J60" i="32"/>
  <c r="J17" i="32"/>
  <c r="J81" i="32"/>
  <c r="J125" i="32"/>
  <c r="J22" i="32"/>
  <c r="J150" i="32"/>
  <c r="J140" i="32"/>
  <c r="J182" i="32"/>
  <c r="J70" i="32"/>
  <c r="J141" i="32"/>
  <c r="J67" i="32"/>
  <c r="J204" i="32"/>
  <c r="J191" i="32"/>
  <c r="J135" i="32"/>
  <c r="J21" i="32"/>
  <c r="J148" i="32"/>
  <c r="J53" i="32"/>
  <c r="J61" i="32"/>
  <c r="J51" i="32"/>
  <c r="J90" i="32"/>
  <c r="J18" i="32"/>
  <c r="J25" i="32"/>
  <c r="J65" i="32"/>
  <c r="J33" i="32"/>
  <c r="J50" i="32"/>
  <c r="J44" i="32"/>
  <c r="J39" i="32"/>
  <c r="J86" i="32"/>
  <c r="J56" i="32"/>
  <c r="J152" i="32"/>
  <c r="J78" i="32"/>
  <c r="J106" i="32"/>
  <c r="J37" i="32"/>
  <c r="J69" i="32"/>
  <c r="J48" i="32"/>
  <c r="J160" i="32"/>
  <c r="J105" i="32"/>
  <c r="J74" i="32"/>
  <c r="J55" i="32"/>
  <c r="J49" i="32"/>
  <c r="J19" i="32"/>
  <c r="J121" i="32"/>
  <c r="J115" i="32"/>
  <c r="J20" i="32"/>
  <c r="J38" i="32"/>
  <c r="J36" i="32"/>
  <c r="J119" i="32"/>
  <c r="J35" i="32"/>
  <c r="J189" i="32"/>
  <c r="J27" i="32"/>
  <c r="J224" i="32"/>
  <c r="J107" i="32"/>
  <c r="J114" i="32"/>
  <c r="J31" i="32"/>
  <c r="J96" i="32"/>
  <c r="J29" i="32"/>
  <c r="J117" i="32"/>
  <c r="J80" i="32"/>
  <c r="J145" i="32"/>
  <c r="J16" i="32"/>
  <c r="J23" i="32"/>
  <c r="J32" i="32"/>
  <c r="J203" i="32"/>
  <c r="J24" i="32"/>
  <c r="J200" i="32"/>
  <c r="J85" i="32"/>
  <c r="J172" i="32"/>
  <c r="J133" i="32"/>
  <c r="J104" i="32"/>
  <c r="J120" i="32"/>
  <c r="J118" i="32"/>
  <c r="J93" i="32"/>
  <c r="J43" i="32"/>
  <c r="J158" i="32"/>
  <c r="J42" i="32"/>
  <c r="J134" i="32"/>
  <c r="J82" i="32"/>
  <c r="J169" i="32"/>
  <c r="J75" i="32"/>
  <c r="J73" i="32"/>
  <c r="J116" i="32"/>
  <c r="J156" i="32"/>
  <c r="J129" i="32"/>
  <c r="J126" i="32"/>
  <c r="J87" i="32"/>
  <c r="J57" i="32"/>
  <c r="J68" i="32"/>
  <c r="J111" i="32"/>
  <c r="J46" i="32"/>
  <c r="J142" i="32"/>
  <c r="J100" i="32"/>
  <c r="J137" i="32"/>
  <c r="J146" i="32"/>
  <c r="J76" i="32"/>
  <c r="J41" i="32"/>
  <c r="J84" i="32"/>
  <c r="J92" i="32"/>
  <c r="J59" i="32"/>
  <c r="J103" i="32"/>
  <c r="J30" i="32"/>
  <c r="J239" i="32"/>
  <c r="J168" i="32"/>
  <c r="J101" i="32"/>
  <c r="J214" i="32"/>
  <c r="J97" i="32"/>
  <c r="J124" i="32"/>
  <c r="J216" i="32"/>
  <c r="J176" i="32"/>
  <c r="J63" i="32"/>
  <c r="J110" i="32"/>
  <c r="J147" i="32"/>
  <c r="J83" i="32"/>
  <c r="J58" i="32"/>
  <c r="J112" i="32"/>
  <c r="J181" i="32"/>
  <c r="J179" i="32"/>
  <c r="J34" i="32"/>
  <c r="J143" i="32"/>
  <c r="J241" i="32"/>
  <c r="J184" i="32"/>
  <c r="J127" i="32"/>
  <c r="J196" i="32"/>
  <c r="J151" i="32"/>
  <c r="J155" i="32"/>
  <c r="J47" i="32"/>
  <c r="J199" i="32"/>
  <c r="J72" i="32"/>
  <c r="J122" i="32"/>
  <c r="J195" i="32"/>
  <c r="J66" i="32"/>
  <c r="J197" i="32"/>
  <c r="J88" i="32"/>
  <c r="J170" i="32"/>
  <c r="J108" i="32"/>
  <c r="J234" i="32"/>
  <c r="J220" i="32"/>
  <c r="J159" i="32"/>
  <c r="J171" i="32"/>
  <c r="J175" i="32"/>
  <c r="J164" i="32"/>
  <c r="J102" i="32"/>
  <c r="J153" i="32"/>
  <c r="J71" i="32"/>
  <c r="J243" i="32"/>
  <c r="J163" i="32"/>
  <c r="J165" i="32"/>
  <c r="J94" i="32"/>
  <c r="J91" i="32"/>
  <c r="J113" i="32"/>
  <c r="J186" i="32"/>
  <c r="J131" i="32"/>
  <c r="J188" i="32"/>
  <c r="J230" i="32"/>
  <c r="J209" i="32"/>
  <c r="J246" i="32"/>
  <c r="J166" i="32"/>
  <c r="J211" i="32"/>
  <c r="J79" i="32"/>
  <c r="J223" i="32"/>
  <c r="J187" i="32"/>
  <c r="J180" i="32"/>
  <c r="J98" i="32"/>
  <c r="J208" i="32"/>
  <c r="J138" i="32"/>
  <c r="J167" i="32"/>
  <c r="J192" i="32"/>
  <c r="J99" i="32"/>
  <c r="J225" i="32"/>
  <c r="J212" i="32"/>
  <c r="J130" i="32"/>
  <c r="J136" i="32"/>
  <c r="J198" i="32"/>
  <c r="J109" i="32"/>
  <c r="J219" i="32"/>
  <c r="J89" i="32"/>
  <c r="J229" i="32"/>
  <c r="J157" i="32"/>
  <c r="J207" i="32"/>
  <c r="J244" i="32"/>
  <c r="J242" i="32"/>
  <c r="J185" i="32"/>
  <c r="J213" i="32"/>
  <c r="J77" i="32"/>
  <c r="J218" i="32"/>
  <c r="J54" i="32"/>
  <c r="J128" i="32"/>
  <c r="J226" i="32"/>
  <c r="J12" i="32"/>
  <c r="J178" i="32"/>
  <c r="J144" i="32"/>
  <c r="J201" i="32"/>
  <c r="J132" i="32"/>
  <c r="J215" i="32"/>
  <c r="J162" i="32"/>
  <c r="J248" i="32"/>
  <c r="J193" i="32"/>
  <c r="J177" i="32"/>
  <c r="J95" i="32"/>
  <c r="J228" i="32"/>
  <c r="J183" i="32"/>
  <c r="J210" i="32"/>
  <c r="J205" i="32"/>
  <c r="J240" i="32"/>
  <c r="J139" i="32"/>
  <c r="J202" i="32"/>
  <c r="J231" i="32"/>
  <c r="J217" i="32"/>
  <c r="J227" i="32"/>
  <c r="J194" i="32"/>
  <c r="J190" i="32"/>
  <c r="J154" i="32"/>
  <c r="J222" i="32"/>
  <c r="J233" i="32"/>
  <c r="J245" i="32"/>
  <c r="J247" i="32"/>
  <c r="J235" i="32"/>
  <c r="J238" i="32"/>
  <c r="J237" i="32"/>
  <c r="J232" i="32"/>
  <c r="J221" i="32"/>
  <c r="J236" i="32"/>
  <c r="J206" i="32"/>
  <c r="J253" i="32"/>
  <c r="J251" i="32"/>
  <c r="J250" i="32"/>
  <c r="J252" i="32"/>
  <c r="J249" i="32"/>
  <c r="J13" i="32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25" i="35"/>
  <c r="J13" i="34"/>
  <c r="J14" i="34"/>
  <c r="J15" i="34"/>
  <c r="J16" i="34"/>
  <c r="J163" i="34"/>
  <c r="J162" i="34"/>
  <c r="J161" i="34"/>
  <c r="J160" i="34"/>
  <c r="J159" i="34"/>
  <c r="J158" i="34"/>
  <c r="J157" i="34"/>
  <c r="J156" i="34"/>
  <c r="J155" i="34"/>
  <c r="J154" i="34"/>
  <c r="J153" i="34"/>
  <c r="J152" i="34"/>
  <c r="J151" i="34"/>
  <c r="J150" i="34"/>
  <c r="J149" i="34"/>
  <c r="J148" i="34"/>
  <c r="J147" i="34"/>
  <c r="J146" i="34"/>
  <c r="J145" i="34"/>
  <c r="J144" i="34"/>
  <c r="J143" i="34"/>
  <c r="J142" i="34"/>
  <c r="J12" i="34"/>
  <c r="J86" i="36"/>
  <c r="J85" i="36"/>
  <c r="J84" i="36"/>
  <c r="J83" i="36"/>
  <c r="J82" i="36"/>
  <c r="J81" i="36"/>
  <c r="J80" i="36"/>
  <c r="J79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87" i="36"/>
  <c r="J141" i="34"/>
  <c r="J140" i="34"/>
  <c r="J139" i="34"/>
  <c r="J138" i="34"/>
  <c r="J137" i="34"/>
  <c r="J136" i="34"/>
  <c r="J135" i="34"/>
  <c r="J134" i="34"/>
  <c r="J133" i="34"/>
  <c r="J132" i="34"/>
  <c r="J131" i="34"/>
  <c r="J130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1" i="34"/>
  <c r="J42" i="34"/>
  <c r="J40" i="34"/>
  <c r="J39" i="34"/>
  <c r="J38" i="34"/>
  <c r="J37" i="34"/>
  <c r="J36" i="34"/>
  <c r="J35" i="34"/>
  <c r="J34" i="34"/>
  <c r="J33" i="34"/>
  <c r="J32" i="34"/>
  <c r="J30" i="34"/>
  <c r="J31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L87" i="36"/>
  <c r="K87" i="36"/>
  <c r="L86" i="36"/>
  <c r="K86" i="36"/>
  <c r="L76" i="36"/>
  <c r="K76" i="36"/>
  <c r="L81" i="36"/>
  <c r="K81" i="36"/>
  <c r="L71" i="36"/>
  <c r="K71" i="36"/>
  <c r="L64" i="36"/>
  <c r="K64" i="36"/>
  <c r="L83" i="36"/>
  <c r="K83" i="36"/>
  <c r="L51" i="36"/>
  <c r="K51" i="36"/>
  <c r="L49" i="36"/>
  <c r="K49" i="36"/>
  <c r="L72" i="36"/>
  <c r="K72" i="36"/>
  <c r="L44" i="36"/>
  <c r="K44" i="36"/>
  <c r="L75" i="36"/>
  <c r="K75" i="36"/>
  <c r="L54" i="36"/>
  <c r="K54" i="36"/>
  <c r="L73" i="36"/>
  <c r="K73" i="36"/>
  <c r="L84" i="36"/>
  <c r="K84" i="36"/>
  <c r="L74" i="36"/>
  <c r="K74" i="36"/>
  <c r="L50" i="36"/>
  <c r="K50" i="36"/>
  <c r="L38" i="36"/>
  <c r="K38" i="36"/>
  <c r="L70" i="36"/>
  <c r="K70" i="36"/>
  <c r="L43" i="36"/>
  <c r="K43" i="36"/>
  <c r="L67" i="36"/>
  <c r="K67" i="36"/>
  <c r="L35" i="36"/>
  <c r="K35" i="36"/>
  <c r="L79" i="36"/>
  <c r="K79" i="36"/>
  <c r="L23" i="36"/>
  <c r="K23" i="36"/>
  <c r="L77" i="36"/>
  <c r="K77" i="36"/>
  <c r="L47" i="36"/>
  <c r="K47" i="36"/>
  <c r="L27" i="36"/>
  <c r="K27" i="36"/>
  <c r="L80" i="36"/>
  <c r="K80" i="36"/>
  <c r="L61" i="36"/>
  <c r="K61" i="36"/>
  <c r="L78" i="36"/>
  <c r="K78" i="36"/>
  <c r="L56" i="36"/>
  <c r="K56" i="36"/>
  <c r="L21" i="36"/>
  <c r="K21" i="36"/>
  <c r="L32" i="36"/>
  <c r="K32" i="36"/>
  <c r="L45" i="36"/>
  <c r="K45" i="36"/>
  <c r="L82" i="36"/>
  <c r="K82" i="36"/>
  <c r="L37" i="36"/>
  <c r="K37" i="36"/>
  <c r="L65" i="36"/>
  <c r="K65" i="36"/>
  <c r="L39" i="36"/>
  <c r="K39" i="36"/>
  <c r="L33" i="36"/>
  <c r="K33" i="36"/>
  <c r="L57" i="36"/>
  <c r="K57" i="36"/>
  <c r="L36" i="36"/>
  <c r="K36" i="36"/>
  <c r="L24" i="36"/>
  <c r="K24" i="36"/>
  <c r="L66" i="36"/>
  <c r="K66" i="36"/>
  <c r="L31" i="36"/>
  <c r="K31" i="36"/>
  <c r="L62" i="36"/>
  <c r="K62" i="36"/>
  <c r="L46" i="36"/>
  <c r="K46" i="36"/>
  <c r="L52" i="36"/>
  <c r="K52" i="36"/>
  <c r="L68" i="36"/>
  <c r="K68" i="36"/>
  <c r="L34" i="36"/>
  <c r="K34" i="36"/>
  <c r="L29" i="36"/>
  <c r="K29" i="36"/>
  <c r="L16" i="36"/>
  <c r="K16" i="36"/>
  <c r="L42" i="36"/>
  <c r="K42" i="36"/>
  <c r="L85" i="36"/>
  <c r="K85" i="36"/>
  <c r="L15" i="36"/>
  <c r="K15" i="36"/>
  <c r="L17" i="36"/>
  <c r="K17" i="36"/>
  <c r="L18" i="36"/>
  <c r="K18" i="36"/>
  <c r="L28" i="36"/>
  <c r="K28" i="36"/>
  <c r="L40" i="36"/>
  <c r="K40" i="36"/>
  <c r="L63" i="36"/>
  <c r="K63" i="36"/>
  <c r="L25" i="36"/>
  <c r="K25" i="36"/>
  <c r="L41" i="36"/>
  <c r="K41" i="36"/>
  <c r="L60" i="36"/>
  <c r="K60" i="36"/>
  <c r="L19" i="36"/>
  <c r="K19" i="36"/>
  <c r="L12" i="36"/>
  <c r="K12" i="36"/>
  <c r="L20" i="36"/>
  <c r="K20" i="36"/>
  <c r="L58" i="36"/>
  <c r="K58" i="36"/>
  <c r="L53" i="36"/>
  <c r="K53" i="36"/>
  <c r="L55" i="36"/>
  <c r="K55" i="36"/>
  <c r="L26" i="36"/>
  <c r="K26" i="36"/>
  <c r="L13" i="36"/>
  <c r="K13" i="36"/>
  <c r="L30" i="36"/>
  <c r="K30" i="36"/>
  <c r="L22" i="36"/>
  <c r="K22" i="36"/>
  <c r="L48" i="36"/>
  <c r="K48" i="36"/>
  <c r="L69" i="36"/>
  <c r="K69" i="36"/>
  <c r="L14" i="36"/>
  <c r="K14" i="36"/>
  <c r="L59" i="36"/>
  <c r="K59" i="36"/>
  <c r="L23" i="35"/>
  <c r="K23" i="35"/>
  <c r="L18" i="35"/>
  <c r="K18" i="35"/>
  <c r="L20" i="35"/>
  <c r="K20" i="35"/>
  <c r="L21" i="35"/>
  <c r="K21" i="35"/>
  <c r="L25" i="35"/>
  <c r="K25" i="35"/>
  <c r="L19" i="35"/>
  <c r="K19" i="35"/>
  <c r="L17" i="35"/>
  <c r="K17" i="35"/>
  <c r="L22" i="35"/>
  <c r="K22" i="35"/>
  <c r="L12" i="35"/>
  <c r="K12" i="35"/>
  <c r="L15" i="35"/>
  <c r="K15" i="35"/>
  <c r="L14" i="35"/>
  <c r="K14" i="35"/>
  <c r="L16" i="35"/>
  <c r="K16" i="35"/>
  <c r="L13" i="35"/>
  <c r="K13" i="35"/>
  <c r="L24" i="35"/>
  <c r="K24" i="35"/>
  <c r="L16" i="34"/>
  <c r="K16" i="34"/>
  <c r="L13" i="34"/>
  <c r="K13" i="34"/>
  <c r="L15" i="34"/>
  <c r="K15" i="34"/>
  <c r="L14" i="34"/>
  <c r="K14" i="34"/>
  <c r="L12" i="34"/>
  <c r="K12" i="34"/>
  <c r="L129" i="34"/>
  <c r="K129" i="34"/>
  <c r="L152" i="34"/>
  <c r="K152" i="34"/>
  <c r="L141" i="34"/>
  <c r="K141" i="34"/>
  <c r="L149" i="34"/>
  <c r="K149" i="34"/>
  <c r="L162" i="34"/>
  <c r="K162" i="34"/>
  <c r="L150" i="34"/>
  <c r="K150" i="34"/>
  <c r="L142" i="34"/>
  <c r="K142" i="34"/>
  <c r="L148" i="34"/>
  <c r="K148" i="34"/>
  <c r="L90" i="34"/>
  <c r="K90" i="34"/>
  <c r="L69" i="34"/>
  <c r="K69" i="34"/>
  <c r="L112" i="34"/>
  <c r="K112" i="34"/>
  <c r="L163" i="34"/>
  <c r="K163" i="34"/>
  <c r="L93" i="34"/>
  <c r="K93" i="34"/>
  <c r="L17" i="34"/>
  <c r="K17" i="34"/>
  <c r="L47" i="34"/>
  <c r="K47" i="34"/>
  <c r="L138" i="34"/>
  <c r="K138" i="34"/>
  <c r="L157" i="34"/>
  <c r="K157" i="34"/>
  <c r="L130" i="34"/>
  <c r="K130" i="34"/>
  <c r="L64" i="34"/>
  <c r="K64" i="34"/>
  <c r="L139" i="34"/>
  <c r="K139" i="34"/>
  <c r="L134" i="34"/>
  <c r="K134" i="34"/>
  <c r="L72" i="34"/>
  <c r="K72" i="34"/>
  <c r="L131" i="34"/>
  <c r="K131" i="34"/>
  <c r="L161" i="34"/>
  <c r="K161" i="34"/>
  <c r="L132" i="34"/>
  <c r="K132" i="34"/>
  <c r="L76" i="34"/>
  <c r="K76" i="34"/>
  <c r="L105" i="34"/>
  <c r="K105" i="34"/>
  <c r="L109" i="34"/>
  <c r="K109" i="34"/>
  <c r="L151" i="34"/>
  <c r="K151" i="34"/>
  <c r="L86" i="34"/>
  <c r="K86" i="34"/>
  <c r="L117" i="34"/>
  <c r="K117" i="34"/>
  <c r="L156" i="34"/>
  <c r="K156" i="34"/>
  <c r="L34" i="34"/>
  <c r="K34" i="34"/>
  <c r="L83" i="34"/>
  <c r="K83" i="34"/>
  <c r="L31" i="34"/>
  <c r="K31" i="34"/>
  <c r="L49" i="34"/>
  <c r="K49" i="34"/>
  <c r="L78" i="34"/>
  <c r="K78" i="34"/>
  <c r="L58" i="34"/>
  <c r="K58" i="34"/>
  <c r="L81" i="34"/>
  <c r="K81" i="34"/>
  <c r="L73" i="34"/>
  <c r="K73" i="34"/>
  <c r="L27" i="34"/>
  <c r="K27" i="34"/>
  <c r="L26" i="34"/>
  <c r="K26" i="34"/>
  <c r="L94" i="34"/>
  <c r="K94" i="34"/>
  <c r="L24" i="34"/>
  <c r="K24" i="34"/>
  <c r="L44" i="34"/>
  <c r="K44" i="34"/>
  <c r="L28" i="34"/>
  <c r="K28" i="34"/>
  <c r="L51" i="34"/>
  <c r="K51" i="34"/>
  <c r="L84" i="34"/>
  <c r="K84" i="34"/>
  <c r="L22" i="34"/>
  <c r="K22" i="34"/>
  <c r="L20" i="34"/>
  <c r="K20" i="34"/>
  <c r="L52" i="34"/>
  <c r="K52" i="34"/>
  <c r="L19" i="34"/>
  <c r="K19" i="34"/>
  <c r="L153" i="34"/>
  <c r="K153" i="34"/>
  <c r="L160" i="34"/>
  <c r="K160" i="34"/>
  <c r="L99" i="34"/>
  <c r="K99" i="34"/>
  <c r="L120" i="34"/>
  <c r="K120" i="34"/>
  <c r="L144" i="34"/>
  <c r="K144" i="34"/>
  <c r="L137" i="34"/>
  <c r="K137" i="34"/>
  <c r="L125" i="34"/>
  <c r="K125" i="34"/>
  <c r="L155" i="34"/>
  <c r="K155" i="34"/>
  <c r="L128" i="34"/>
  <c r="K128" i="34"/>
  <c r="L145" i="34"/>
  <c r="K145" i="34"/>
  <c r="L121" i="34"/>
  <c r="K121" i="34"/>
  <c r="L124" i="34"/>
  <c r="K124" i="34"/>
  <c r="L113" i="34"/>
  <c r="K113" i="34"/>
  <c r="L143" i="34"/>
  <c r="K143" i="34"/>
  <c r="L61" i="34"/>
  <c r="K61" i="34"/>
  <c r="L135" i="34"/>
  <c r="K135" i="34"/>
  <c r="L159" i="34"/>
  <c r="K159" i="34"/>
  <c r="L101" i="34"/>
  <c r="K101" i="34"/>
  <c r="L146" i="34"/>
  <c r="K146" i="34"/>
  <c r="L122" i="34"/>
  <c r="K122" i="34"/>
  <c r="L88" i="34"/>
  <c r="K88" i="34"/>
  <c r="L108" i="34"/>
  <c r="K108" i="34"/>
  <c r="L71" i="34"/>
  <c r="K71" i="34"/>
  <c r="L115" i="34"/>
  <c r="K115" i="34"/>
  <c r="L62" i="34"/>
  <c r="K62" i="34"/>
  <c r="L133" i="34"/>
  <c r="K133" i="34"/>
  <c r="L107" i="34"/>
  <c r="K107" i="34"/>
  <c r="L147" i="34"/>
  <c r="K147" i="34"/>
  <c r="L118" i="34"/>
  <c r="K118" i="34"/>
  <c r="L66" i="34"/>
  <c r="K66" i="34"/>
  <c r="L68" i="34"/>
  <c r="K68" i="34"/>
  <c r="L106" i="34"/>
  <c r="K106" i="34"/>
  <c r="L104" i="34"/>
  <c r="K104" i="34"/>
  <c r="L158" i="34"/>
  <c r="K158" i="34"/>
  <c r="L57" i="34"/>
  <c r="K57" i="34"/>
  <c r="L98" i="34"/>
  <c r="K98" i="34"/>
  <c r="L102" i="34"/>
  <c r="K102" i="34"/>
  <c r="L140" i="34"/>
  <c r="K140" i="34"/>
  <c r="L43" i="34"/>
  <c r="K43" i="34"/>
  <c r="L97" i="34"/>
  <c r="K97" i="34"/>
  <c r="L114" i="34"/>
  <c r="K114" i="34"/>
  <c r="L75" i="34"/>
  <c r="K75" i="34"/>
  <c r="L95" i="34"/>
  <c r="K95" i="34"/>
  <c r="L53" i="34"/>
  <c r="K53" i="34"/>
  <c r="L111" i="34"/>
  <c r="K111" i="34"/>
  <c r="L136" i="34"/>
  <c r="K136" i="34"/>
  <c r="L154" i="34"/>
  <c r="K154" i="34"/>
  <c r="L50" i="34"/>
  <c r="K50" i="34"/>
  <c r="L39" i="34"/>
  <c r="K39" i="34"/>
  <c r="L60" i="34"/>
  <c r="K60" i="34"/>
  <c r="L89" i="34"/>
  <c r="K89" i="34"/>
  <c r="L92" i="34"/>
  <c r="K92" i="34"/>
  <c r="L42" i="34"/>
  <c r="K42" i="34"/>
  <c r="L74" i="34"/>
  <c r="K74" i="34"/>
  <c r="L85" i="34"/>
  <c r="K85" i="34"/>
  <c r="L87" i="34"/>
  <c r="K87" i="34"/>
  <c r="L100" i="34"/>
  <c r="K100" i="34"/>
  <c r="L59" i="34"/>
  <c r="K59" i="34"/>
  <c r="L40" i="34"/>
  <c r="K40" i="34"/>
  <c r="L67" i="34"/>
  <c r="K67" i="34"/>
  <c r="L123" i="34"/>
  <c r="K123" i="34"/>
  <c r="L126" i="34"/>
  <c r="K126" i="34"/>
  <c r="L32" i="34"/>
  <c r="K32" i="34"/>
  <c r="L21" i="34"/>
  <c r="K21" i="34"/>
  <c r="L79" i="34"/>
  <c r="K79" i="34"/>
  <c r="L30" i="34"/>
  <c r="K30" i="34"/>
  <c r="L70" i="34"/>
  <c r="K70" i="34"/>
  <c r="L77" i="34"/>
  <c r="K77" i="34"/>
  <c r="L119" i="34"/>
  <c r="K119" i="34"/>
  <c r="L80" i="34"/>
  <c r="K80" i="34"/>
  <c r="L36" i="34"/>
  <c r="K36" i="34"/>
  <c r="L82" i="34"/>
  <c r="K82" i="34"/>
  <c r="L23" i="34"/>
  <c r="K23" i="34"/>
  <c r="L35" i="34"/>
  <c r="K35" i="34"/>
  <c r="L48" i="34"/>
  <c r="K48" i="34"/>
  <c r="L63" i="34"/>
  <c r="K63" i="34"/>
  <c r="L37" i="34"/>
  <c r="K37" i="34"/>
  <c r="L33" i="34"/>
  <c r="K33" i="34"/>
  <c r="L55" i="34"/>
  <c r="K55" i="34"/>
  <c r="L65" i="34"/>
  <c r="K65" i="34"/>
  <c r="L46" i="34"/>
  <c r="K46" i="34"/>
  <c r="L25" i="34"/>
  <c r="K25" i="34"/>
  <c r="L127" i="34"/>
  <c r="K127" i="34"/>
  <c r="L56" i="34"/>
  <c r="K56" i="34"/>
  <c r="L116" i="34"/>
  <c r="K116" i="34"/>
  <c r="L91" i="34"/>
  <c r="K91" i="34"/>
  <c r="L96" i="34"/>
  <c r="K96" i="34"/>
  <c r="L103" i="34"/>
  <c r="K103" i="34"/>
  <c r="L41" i="34"/>
  <c r="K41" i="34"/>
  <c r="L38" i="34"/>
  <c r="K38" i="34"/>
  <c r="L110" i="34"/>
  <c r="K110" i="34"/>
  <c r="L54" i="34"/>
  <c r="K54" i="34"/>
  <c r="L29" i="34"/>
  <c r="K29" i="34"/>
  <c r="L45" i="34"/>
  <c r="K45" i="34"/>
  <c r="L18" i="34"/>
  <c r="K18" i="34"/>
  <c r="L107" i="32"/>
  <c r="L165" i="32"/>
  <c r="L243" i="32"/>
  <c r="L65" i="32"/>
  <c r="L181" i="32"/>
  <c r="L131" i="32"/>
  <c r="L48" i="32"/>
  <c r="L197" i="32"/>
  <c r="L118" i="32"/>
  <c r="L240" i="32"/>
  <c r="L55" i="32"/>
  <c r="L40" i="32"/>
  <c r="L35" i="32"/>
  <c r="L122" i="32"/>
  <c r="L17" i="32"/>
  <c r="L12" i="32"/>
  <c r="L16" i="32"/>
  <c r="L207" i="32"/>
  <c r="L99" i="32"/>
  <c r="L117" i="32"/>
  <c r="L72" i="32"/>
  <c r="L162" i="32"/>
  <c r="L151" i="32"/>
  <c r="L154" i="32"/>
  <c r="L80" i="32"/>
  <c r="L155" i="32"/>
  <c r="L178" i="32"/>
  <c r="L238" i="32"/>
  <c r="L253" i="32"/>
  <c r="L109" i="32"/>
  <c r="L193" i="32"/>
  <c r="L146" i="32"/>
  <c r="L235" i="32"/>
  <c r="L66" i="32"/>
  <c r="L18" i="32"/>
  <c r="L108" i="32"/>
  <c r="L157" i="32"/>
  <c r="L188" i="32"/>
  <c r="L174" i="32"/>
  <c r="L204" i="32"/>
  <c r="L61" i="32"/>
  <c r="L84" i="32"/>
  <c r="L32" i="32"/>
  <c r="L183" i="32"/>
  <c r="L91" i="32"/>
  <c r="L38" i="32"/>
  <c r="L39" i="32"/>
  <c r="L137" i="32"/>
  <c r="L73" i="32"/>
  <c r="L103" i="32"/>
  <c r="L139" i="32"/>
  <c r="L232" i="32"/>
  <c r="L210" i="32"/>
  <c r="L144" i="32"/>
  <c r="L30" i="32"/>
  <c r="L33" i="32"/>
  <c r="L166" i="32"/>
  <c r="L237" i="32"/>
  <c r="L120" i="32"/>
  <c r="L41" i="32"/>
  <c r="L138" i="32"/>
  <c r="L34" i="32"/>
  <c r="L113" i="32"/>
  <c r="L21" i="32"/>
  <c r="L175" i="32"/>
  <c r="L71" i="32"/>
  <c r="L169" i="32"/>
  <c r="L221" i="32"/>
  <c r="L180" i="32"/>
  <c r="L251" i="32"/>
  <c r="L50" i="32"/>
  <c r="L236" i="32"/>
  <c r="L75" i="32"/>
  <c r="L112" i="32"/>
  <c r="L64" i="32"/>
  <c r="L24" i="32"/>
  <c r="L134" i="32"/>
  <c r="L92" i="32"/>
  <c r="L153" i="32"/>
  <c r="L83" i="32"/>
  <c r="L211" i="32"/>
  <c r="L121" i="32"/>
  <c r="L135" i="32"/>
  <c r="L148" i="32"/>
  <c r="L216" i="32"/>
  <c r="L94" i="32"/>
  <c r="L189" i="32"/>
  <c r="L250" i="32"/>
  <c r="L218" i="32"/>
  <c r="L202" i="32"/>
  <c r="L156" i="32"/>
  <c r="L205" i="32"/>
  <c r="L190" i="32"/>
  <c r="L195" i="32"/>
  <c r="L26" i="32"/>
  <c r="L177" i="32"/>
  <c r="L252" i="32"/>
  <c r="L116" i="32"/>
  <c r="L241" i="32"/>
  <c r="L171" i="32"/>
  <c r="L152" i="32"/>
  <c r="L212" i="32"/>
  <c r="L242" i="32"/>
  <c r="L164" i="32"/>
  <c r="L184" i="32"/>
  <c r="L19" i="32"/>
  <c r="L222" i="32"/>
  <c r="L124" i="32"/>
  <c r="L60" i="32"/>
  <c r="L95" i="32"/>
  <c r="L126" i="32"/>
  <c r="L44" i="32"/>
  <c r="L200" i="32"/>
  <c r="L199" i="32"/>
  <c r="L111" i="32"/>
  <c r="L130" i="32"/>
  <c r="L52" i="32"/>
  <c r="L239" i="32"/>
  <c r="L224" i="32"/>
  <c r="L219" i="32"/>
  <c r="L43" i="32"/>
  <c r="L213" i="32"/>
  <c r="L176" i="32"/>
  <c r="L90" i="32"/>
  <c r="L208" i="32"/>
  <c r="L132" i="32"/>
  <c r="L141" i="32"/>
  <c r="L68" i="32"/>
  <c r="L209" i="32"/>
  <c r="L158" i="32"/>
  <c r="L223" i="32"/>
  <c r="L85" i="32"/>
  <c r="L67" i="32"/>
  <c r="L230" i="32"/>
  <c r="L172" i="32"/>
  <c r="L233" i="32"/>
  <c r="L161" i="32"/>
  <c r="L79" i="32"/>
  <c r="L105" i="32"/>
  <c r="L127" i="32"/>
  <c r="L81" i="32"/>
  <c r="L56" i="32"/>
  <c r="L54" i="32"/>
  <c r="L220" i="32"/>
  <c r="L96" i="32"/>
  <c r="L143" i="32"/>
  <c r="L89" i="32"/>
  <c r="L86" i="32"/>
  <c r="L87" i="32"/>
  <c r="L248" i="32"/>
  <c r="L25" i="32"/>
  <c r="L82" i="32"/>
  <c r="L196" i="32"/>
  <c r="L51" i="32"/>
  <c r="L45" i="32"/>
  <c r="L173" i="32"/>
  <c r="L229" i="32"/>
  <c r="L46" i="32"/>
  <c r="L47" i="32"/>
  <c r="L53" i="32"/>
  <c r="L191" i="32"/>
  <c r="L249" i="32"/>
  <c r="L23" i="32"/>
  <c r="L115" i="32"/>
  <c r="L28" i="32"/>
  <c r="L145" i="32"/>
  <c r="L150" i="32"/>
  <c r="L227" i="32"/>
  <c r="L234" i="32"/>
  <c r="L100" i="32"/>
  <c r="L133" i="32"/>
  <c r="L187" i="32"/>
  <c r="L245" i="32"/>
  <c r="L88" i="32"/>
  <c r="L31" i="32"/>
  <c r="L182" i="32"/>
  <c r="L110" i="32"/>
  <c r="L104" i="32"/>
  <c r="L98" i="32"/>
  <c r="L168" i="32"/>
  <c r="L101" i="32"/>
  <c r="L93" i="32"/>
  <c r="L36" i="32"/>
  <c r="L29" i="32"/>
  <c r="L58" i="32"/>
  <c r="L128" i="32"/>
  <c r="L62" i="32"/>
  <c r="L74" i="32"/>
  <c r="L206" i="32"/>
  <c r="L170" i="32"/>
  <c r="L20" i="32"/>
  <c r="L97" i="32"/>
  <c r="L194" i="32"/>
  <c r="L77" i="32"/>
  <c r="L201" i="32"/>
  <c r="L27" i="32"/>
  <c r="L42" i="32"/>
  <c r="L163" i="32"/>
  <c r="L215" i="32"/>
  <c r="L198" i="32"/>
  <c r="L149" i="32"/>
  <c r="L225" i="32"/>
  <c r="L57" i="32"/>
  <c r="L78" i="32"/>
  <c r="L63" i="32"/>
  <c r="L13" i="32"/>
  <c r="L217" i="32"/>
  <c r="L123" i="32"/>
  <c r="L37" i="32"/>
  <c r="L136" i="32"/>
  <c r="L59" i="32"/>
  <c r="L185" i="32"/>
  <c r="L102" i="32"/>
  <c r="L142" i="32"/>
  <c r="L125" i="32"/>
  <c r="L140" i="32"/>
  <c r="L114" i="32"/>
  <c r="L160" i="32"/>
  <c r="L192" i="32"/>
  <c r="L167" i="32"/>
  <c r="L14" i="32"/>
  <c r="L186" i="32"/>
  <c r="L106" i="32"/>
  <c r="L244" i="32"/>
  <c r="L246" i="32"/>
  <c r="L76" i="32"/>
  <c r="L203" i="32"/>
  <c r="L69" i="32"/>
  <c r="L147" i="32"/>
  <c r="L22" i="32"/>
  <c r="L15" i="32"/>
  <c r="L226" i="32"/>
  <c r="L49" i="32"/>
  <c r="L228" i="32"/>
  <c r="L231" i="32"/>
  <c r="L119" i="32"/>
  <c r="L159" i="32"/>
  <c r="L179" i="32"/>
  <c r="L129" i="32"/>
  <c r="L247" i="32"/>
  <c r="L70" i="32"/>
  <c r="L214" i="32"/>
  <c r="K107" i="32"/>
  <c r="K165" i="32"/>
  <c r="K243" i="32"/>
  <c r="K65" i="32"/>
  <c r="K181" i="32"/>
  <c r="K131" i="32"/>
  <c r="K48" i="32"/>
  <c r="K197" i="32"/>
  <c r="K118" i="32"/>
  <c r="K240" i="32"/>
  <c r="K55" i="32"/>
  <c r="K40" i="32"/>
  <c r="K35" i="32"/>
  <c r="K122" i="32"/>
  <c r="K17" i="32"/>
  <c r="K12" i="32"/>
  <c r="K16" i="32"/>
  <c r="K207" i="32"/>
  <c r="K99" i="32"/>
  <c r="K117" i="32"/>
  <c r="K72" i="32"/>
  <c r="K162" i="32"/>
  <c r="K151" i="32"/>
  <c r="K154" i="32"/>
  <c r="K80" i="32"/>
  <c r="K155" i="32"/>
  <c r="K178" i="32"/>
  <c r="K238" i="32"/>
  <c r="K253" i="32"/>
  <c r="K109" i="32"/>
  <c r="K193" i="32"/>
  <c r="K146" i="32"/>
  <c r="K235" i="32"/>
  <c r="K66" i="32"/>
  <c r="K18" i="32"/>
  <c r="K108" i="32"/>
  <c r="K157" i="32"/>
  <c r="K188" i="32"/>
  <c r="K174" i="32"/>
  <c r="K204" i="32"/>
  <c r="K61" i="32"/>
  <c r="K84" i="32"/>
  <c r="K32" i="32"/>
  <c r="K183" i="32"/>
  <c r="K91" i="32"/>
  <c r="K38" i="32"/>
  <c r="K39" i="32"/>
  <c r="K137" i="32"/>
  <c r="K73" i="32"/>
  <c r="K103" i="32"/>
  <c r="K139" i="32"/>
  <c r="K232" i="32"/>
  <c r="K210" i="32"/>
  <c r="K144" i="32"/>
  <c r="K30" i="32"/>
  <c r="K33" i="32"/>
  <c r="K166" i="32"/>
  <c r="K237" i="32"/>
  <c r="K120" i="32"/>
  <c r="K41" i="32"/>
  <c r="K138" i="32"/>
  <c r="K34" i="32"/>
  <c r="K113" i="32"/>
  <c r="K21" i="32"/>
  <c r="K175" i="32"/>
  <c r="K71" i="32"/>
  <c r="K169" i="32"/>
  <c r="K221" i="32"/>
  <c r="K180" i="32"/>
  <c r="K251" i="32"/>
  <c r="K50" i="32"/>
  <c r="K236" i="32"/>
  <c r="K75" i="32"/>
  <c r="K112" i="32"/>
  <c r="K64" i="32"/>
  <c r="K24" i="32"/>
  <c r="K134" i="32"/>
  <c r="K92" i="32"/>
  <c r="K153" i="32"/>
  <c r="K83" i="32"/>
  <c r="K211" i="32"/>
  <c r="K121" i="32"/>
  <c r="K135" i="32"/>
  <c r="K148" i="32"/>
  <c r="K216" i="32"/>
  <c r="K94" i="32"/>
  <c r="K189" i="32"/>
  <c r="K250" i="32"/>
  <c r="K218" i="32"/>
  <c r="K202" i="32"/>
  <c r="K156" i="32"/>
  <c r="K205" i="32"/>
  <c r="K190" i="32"/>
  <c r="K195" i="32"/>
  <c r="K26" i="32"/>
  <c r="K177" i="32"/>
  <c r="K252" i="32"/>
  <c r="K116" i="32"/>
  <c r="K241" i="32"/>
  <c r="K171" i="32"/>
  <c r="K152" i="32"/>
  <c r="K212" i="32"/>
  <c r="K242" i="32"/>
  <c r="K164" i="32"/>
  <c r="K184" i="32"/>
  <c r="K19" i="32"/>
  <c r="K222" i="32"/>
  <c r="K124" i="32"/>
  <c r="K60" i="32"/>
  <c r="K95" i="32"/>
  <c r="K126" i="32"/>
  <c r="K44" i="32"/>
  <c r="K200" i="32"/>
  <c r="K199" i="32"/>
  <c r="K111" i="32"/>
  <c r="K130" i="32"/>
  <c r="K52" i="32"/>
  <c r="K239" i="32"/>
  <c r="K224" i="32"/>
  <c r="K219" i="32"/>
  <c r="K43" i="32"/>
  <c r="K213" i="32"/>
  <c r="K176" i="32"/>
  <c r="K90" i="32"/>
  <c r="K208" i="32"/>
  <c r="K132" i="32"/>
  <c r="K141" i="32"/>
  <c r="K68" i="32"/>
  <c r="K209" i="32"/>
  <c r="K158" i="32"/>
  <c r="K223" i="32"/>
  <c r="K85" i="32"/>
  <c r="K67" i="32"/>
  <c r="K230" i="32"/>
  <c r="K172" i="32"/>
  <c r="K233" i="32"/>
  <c r="K161" i="32"/>
  <c r="K79" i="32"/>
  <c r="K105" i="32"/>
  <c r="K127" i="32"/>
  <c r="K81" i="32"/>
  <c r="K56" i="32"/>
  <c r="K54" i="32"/>
  <c r="K220" i="32"/>
  <c r="K96" i="32"/>
  <c r="K143" i="32"/>
  <c r="K89" i="32"/>
  <c r="K86" i="32"/>
  <c r="K87" i="32"/>
  <c r="K248" i="32"/>
  <c r="K25" i="32"/>
  <c r="K82" i="32"/>
  <c r="K196" i="32"/>
  <c r="K51" i="32"/>
  <c r="K45" i="32"/>
  <c r="K173" i="32"/>
  <c r="K229" i="32"/>
  <c r="K46" i="32"/>
  <c r="K47" i="32"/>
  <c r="K53" i="32"/>
  <c r="K191" i="32"/>
  <c r="K249" i="32"/>
  <c r="K23" i="32"/>
  <c r="K115" i="32"/>
  <c r="K28" i="32"/>
  <c r="K145" i="32"/>
  <c r="K150" i="32"/>
  <c r="K227" i="32"/>
  <c r="K234" i="32"/>
  <c r="K100" i="32"/>
  <c r="K133" i="32"/>
  <c r="K187" i="32"/>
  <c r="K245" i="32"/>
  <c r="K88" i="32"/>
  <c r="K31" i="32"/>
  <c r="K182" i="32"/>
  <c r="K110" i="32"/>
  <c r="K104" i="32"/>
  <c r="K98" i="32"/>
  <c r="K168" i="32"/>
  <c r="K101" i="32"/>
  <c r="K93" i="32"/>
  <c r="K36" i="32"/>
  <c r="K29" i="32"/>
  <c r="K58" i="32"/>
  <c r="K128" i="32"/>
  <c r="K62" i="32"/>
  <c r="K74" i="32"/>
  <c r="K206" i="32"/>
  <c r="K170" i="32"/>
  <c r="K20" i="32"/>
  <c r="K97" i="32"/>
  <c r="K194" i="32"/>
  <c r="K77" i="32"/>
  <c r="K201" i="32"/>
  <c r="K27" i="32"/>
  <c r="K42" i="32"/>
  <c r="K163" i="32"/>
  <c r="K215" i="32"/>
  <c r="K198" i="32"/>
  <c r="K149" i="32"/>
  <c r="K225" i="32"/>
  <c r="K57" i="32"/>
  <c r="K78" i="32"/>
  <c r="K63" i="32"/>
  <c r="K13" i="32"/>
  <c r="K217" i="32"/>
  <c r="K123" i="32"/>
  <c r="K37" i="32"/>
  <c r="K136" i="32"/>
  <c r="K59" i="32"/>
  <c r="K185" i="32"/>
  <c r="K102" i="32"/>
  <c r="K142" i="32"/>
  <c r="K125" i="32"/>
  <c r="K140" i="32"/>
  <c r="K114" i="32"/>
  <c r="K160" i="32"/>
  <c r="K192" i="32"/>
  <c r="K167" i="32"/>
  <c r="K14" i="32"/>
  <c r="K186" i="32"/>
  <c r="K106" i="32"/>
  <c r="K244" i="32"/>
  <c r="K246" i="32"/>
  <c r="K76" i="32"/>
  <c r="K203" i="32"/>
  <c r="K69" i="32"/>
  <c r="K147" i="32"/>
  <c r="K22" i="32"/>
  <c r="K15" i="32"/>
  <c r="K226" i="32"/>
  <c r="K49" i="32"/>
  <c r="K228" i="32"/>
  <c r="K231" i="32"/>
  <c r="K119" i="32"/>
  <c r="K159" i="32"/>
  <c r="K179" i="32"/>
  <c r="K129" i="32"/>
  <c r="K247" i="32"/>
  <c r="K70" i="32"/>
  <c r="K214" i="32"/>
  <c r="I89" i="23"/>
  <c r="J89" i="23"/>
  <c r="K89" i="23"/>
  <c r="L89" i="23"/>
  <c r="M89" i="23"/>
  <c r="N89" i="23"/>
  <c r="O89" i="23"/>
  <c r="H89" i="23"/>
  <c r="I48" i="23"/>
  <c r="J48" i="23"/>
  <c r="K48" i="23"/>
  <c r="L48" i="23"/>
  <c r="M48" i="23"/>
  <c r="N48" i="23"/>
  <c r="O48" i="23"/>
  <c r="H48" i="23"/>
  <c r="I60" i="23"/>
  <c r="J60" i="23"/>
  <c r="K60" i="23"/>
  <c r="L60" i="23"/>
  <c r="M60" i="23"/>
  <c r="N60" i="23"/>
  <c r="O60" i="23"/>
  <c r="H60" i="23"/>
  <c r="I71" i="23"/>
  <c r="J71" i="23"/>
  <c r="K71" i="23"/>
  <c r="L71" i="23"/>
  <c r="M71" i="23"/>
  <c r="N71" i="23"/>
  <c r="O71" i="23"/>
  <c r="H71" i="23"/>
  <c r="I101" i="23"/>
  <c r="J101" i="23"/>
  <c r="K101" i="23"/>
  <c r="L101" i="23"/>
  <c r="M101" i="23"/>
  <c r="N101" i="23"/>
  <c r="O101" i="23"/>
  <c r="H101" i="23"/>
  <c r="I116" i="23"/>
  <c r="J116" i="23"/>
  <c r="K116" i="23"/>
  <c r="L116" i="23"/>
  <c r="M116" i="23"/>
  <c r="N116" i="23"/>
  <c r="O116" i="23"/>
  <c r="H116" i="23"/>
  <c r="I131" i="23"/>
  <c r="J131" i="23"/>
  <c r="K131" i="23"/>
  <c r="L131" i="23"/>
  <c r="M131" i="23"/>
  <c r="N131" i="23"/>
  <c r="O131" i="23"/>
  <c r="H131" i="23"/>
  <c r="I142" i="23"/>
  <c r="J142" i="23"/>
  <c r="K142" i="23"/>
  <c r="L142" i="23"/>
  <c r="M142" i="23"/>
  <c r="N142" i="23"/>
  <c r="O142" i="23"/>
  <c r="H142" i="23"/>
  <c r="I161" i="23"/>
  <c r="J161" i="23"/>
  <c r="K161" i="23"/>
  <c r="L161" i="23"/>
  <c r="M161" i="23"/>
  <c r="N161" i="23"/>
  <c r="O161" i="23"/>
  <c r="H161" i="23"/>
  <c r="I171" i="23"/>
  <c r="J171" i="23"/>
  <c r="K171" i="23"/>
  <c r="L171" i="23"/>
  <c r="M171" i="23"/>
  <c r="N171" i="23"/>
  <c r="O171" i="23"/>
  <c r="H171" i="23"/>
  <c r="I187" i="23"/>
  <c r="J187" i="23"/>
  <c r="K187" i="23"/>
  <c r="L187" i="23"/>
  <c r="M187" i="23"/>
  <c r="N187" i="23"/>
  <c r="O187" i="23"/>
  <c r="H187" i="23"/>
  <c r="I199" i="23"/>
  <c r="J199" i="23"/>
  <c r="K199" i="23"/>
  <c r="L199" i="23"/>
  <c r="M199" i="23"/>
  <c r="N199" i="23"/>
  <c r="O199" i="23"/>
  <c r="H199" i="23"/>
  <c r="O217" i="23"/>
  <c r="I217" i="23"/>
  <c r="J217" i="23"/>
  <c r="K217" i="23"/>
  <c r="L217" i="23"/>
  <c r="M217" i="23"/>
  <c r="N217" i="23"/>
  <c r="H217" i="23"/>
  <c r="I225" i="23"/>
  <c r="J225" i="23"/>
  <c r="K225" i="23"/>
  <c r="L225" i="23"/>
  <c r="M225" i="23"/>
  <c r="N225" i="23"/>
  <c r="O225" i="23"/>
  <c r="H225" i="23"/>
  <c r="I238" i="23"/>
  <c r="J238" i="23"/>
  <c r="K238" i="23"/>
  <c r="L238" i="23"/>
  <c r="M238" i="23"/>
  <c r="N238" i="23"/>
  <c r="O238" i="23"/>
  <c r="H238" i="23"/>
  <c r="I251" i="23"/>
  <c r="J251" i="23"/>
  <c r="K251" i="23"/>
  <c r="L251" i="23"/>
  <c r="M251" i="23"/>
  <c r="N251" i="23"/>
  <c r="O251" i="23"/>
  <c r="H251" i="23"/>
  <c r="I267" i="23"/>
  <c r="J267" i="23"/>
  <c r="K267" i="23"/>
  <c r="L267" i="23"/>
  <c r="M267" i="23"/>
  <c r="N267" i="23"/>
  <c r="O267" i="23"/>
  <c r="H267" i="23"/>
  <c r="I37" i="23"/>
  <c r="J37" i="23"/>
  <c r="K37" i="23"/>
  <c r="L37" i="23"/>
  <c r="M37" i="23"/>
  <c r="N37" i="23"/>
  <c r="O37" i="23"/>
  <c r="H37" i="23"/>
  <c r="I26" i="23"/>
  <c r="J26" i="23"/>
  <c r="K26" i="23"/>
  <c r="L26" i="23"/>
  <c r="M26" i="23"/>
  <c r="N26" i="23"/>
  <c r="O26" i="23"/>
  <c r="H26" i="23"/>
</calcChain>
</file>

<file path=xl/sharedStrings.xml><?xml version="1.0" encoding="utf-8"?>
<sst xmlns="http://schemas.openxmlformats.org/spreadsheetml/2006/main" count="7449" uniqueCount="1307">
  <si>
    <t>ลำดับ</t>
  </si>
  <si>
    <t>ผลคะแนนการทดสอบจำแนกตามวิชา</t>
  </si>
  <si>
    <t>ระดับผลการทดสอบจำแนกตามวิชา</t>
  </si>
  <si>
    <t>ความสามารถ
ด้านภาษา</t>
  </si>
  <si>
    <t>ความสามารถ
ด้านเหตุผล</t>
  </si>
  <si>
    <t>ความสามารถ
ด้านคำนวณ</t>
  </si>
  <si>
    <t>ดี</t>
  </si>
  <si>
    <t>พอใช้</t>
  </si>
  <si>
    <t>ดีมาก</t>
  </si>
  <si>
    <t>ร้อยละ</t>
  </si>
  <si>
    <t>สำนักงานคณะกรรมการการศึกษาขั้นพื้นฐาน กระทรวงศึกษาธิการ</t>
  </si>
  <si>
    <t>ความสามารถรวมทั้ง 3 ด้าน</t>
  </si>
  <si>
    <t>รายงานผลการทดสอบความสามารถพื้นฐานของผู้เรียนระดับชาติ (National Test: NT)</t>
  </si>
  <si>
    <t>ชื่อโรงเรียน</t>
  </si>
  <si>
    <t>รหัสโรงเรียน</t>
  </si>
  <si>
    <t>อำเภอ/เขต</t>
  </si>
  <si>
    <t>ขนาด
โรงเรียน</t>
  </si>
  <si>
    <t>ฉบับที่ 3 แบบรายงานผลการทดสอบรายจำแนกรายโรงเรียนในแต่ละด้าน (Local03)</t>
  </si>
  <si>
    <t xml:space="preserve">สังกัดย่อย  </t>
  </si>
  <si>
    <t xml:space="preserve">สังกัด  </t>
  </si>
  <si>
    <t>สำนักงานคณะกรรมการการศึกษาขั้นพื้นฐาน</t>
  </si>
  <si>
    <t xml:space="preserve">จังหวัด  </t>
  </si>
  <si>
    <t xml:space="preserve">ศึกษาธิการภาค </t>
  </si>
  <si>
    <t xml:space="preserve">ภาค  </t>
  </si>
  <si>
    <t>ชั้นประถมศึกษาปีที่ 3 ปีการศึกษา 2561</t>
  </si>
  <si>
    <t>สำนักงานเขตพื้นที่การศึกษาประถมศึกษา (สพป.)</t>
  </si>
  <si>
    <t>มุกดาหาร</t>
  </si>
  <si>
    <t>จำนวนโรงเรียนที่เข้าสอบ 238  แห่ง</t>
  </si>
  <si>
    <t>สำนักงานศึกษาธิการภาค 11</t>
  </si>
  <si>
    <t>จำนวนนักเรียนที่เข้าสอบ  3,386  คน (ปกติ: 2,885 คน,พิเศษ: 501 คน)</t>
  </si>
  <si>
    <t>ตะวันออกเฉียงเหนือ</t>
  </si>
  <si>
    <t>1049730001</t>
  </si>
  <si>
    <t>ชุมชนศรีบุญเรือง</t>
  </si>
  <si>
    <t>เมืองมุกดาหาร</t>
  </si>
  <si>
    <t>ขนาดกลาง</t>
  </si>
  <si>
    <t>48.09</t>
  </si>
  <si>
    <t>44.28</t>
  </si>
  <si>
    <t>50.00</t>
  </si>
  <si>
    <t>49.83</t>
  </si>
  <si>
    <t>47.46</t>
  </si>
  <si>
    <t>1049730002</t>
  </si>
  <si>
    <t>บ้านท่าไค้</t>
  </si>
  <si>
    <t>52.00</t>
  </si>
  <si>
    <t>55.66</t>
  </si>
  <si>
    <t>53.01</t>
  </si>
  <si>
    <t>1049730003</t>
  </si>
  <si>
    <t>บ้านนาโปน้อย</t>
  </si>
  <si>
    <t>ขนาดเล็ก</t>
  </si>
  <si>
    <t>50.79</t>
  </si>
  <si>
    <t>37.14</t>
  </si>
  <si>
    <t>39.04</t>
  </si>
  <si>
    <t>44.44</t>
  </si>
  <si>
    <t>42.32</t>
  </si>
  <si>
    <t>1049730004</t>
  </si>
  <si>
    <t>บ้านโนนศรี</t>
  </si>
  <si>
    <t>39.52</t>
  </si>
  <si>
    <t>42.38</t>
  </si>
  <si>
    <t>44.58</t>
  </si>
  <si>
    <t>42.46</t>
  </si>
  <si>
    <t>1049730005</t>
  </si>
  <si>
    <t>บ้านบุ่งอุทัย</t>
  </si>
  <si>
    <t>47.61</t>
  </si>
  <si>
    <t>60.00</t>
  </si>
  <si>
    <t>57.14</t>
  </si>
  <si>
    <t>1049730006</t>
  </si>
  <si>
    <t>มุกดาลัย</t>
  </si>
  <si>
    <t>ขนาดใหญ่พิเศษ</t>
  </si>
  <si>
    <t>48.41</t>
  </si>
  <si>
    <t>46.10</t>
  </si>
  <si>
    <t>1049730007</t>
  </si>
  <si>
    <t>บ้านส้มป่อย 'รอดนุกูล'</t>
  </si>
  <si>
    <t>35.23</t>
  </si>
  <si>
    <t>43.01</t>
  </si>
  <si>
    <t>43.44</t>
  </si>
  <si>
    <t>41.37</t>
  </si>
  <si>
    <t>1049730008</t>
  </si>
  <si>
    <t>บ้านสามขามิตรภาพที่ 3</t>
  </si>
  <si>
    <t>ขนาดใหญ่</t>
  </si>
  <si>
    <t>57.31</t>
  </si>
  <si>
    <t>54.58</t>
  </si>
  <si>
    <t>1049730009</t>
  </si>
  <si>
    <t>แก้งโนนคำประชาสรรค์</t>
  </si>
  <si>
    <t>42.50</t>
  </si>
  <si>
    <t>46.18</t>
  </si>
  <si>
    <t>43.98</t>
  </si>
  <si>
    <t>1049730010</t>
  </si>
  <si>
    <t>บ้านคำป่าหลาย</t>
  </si>
  <si>
    <t>51.25</t>
  </si>
  <si>
    <t>45.71</t>
  </si>
  <si>
    <t>53.25</t>
  </si>
  <si>
    <t>50.71</t>
  </si>
  <si>
    <t>1049730011</t>
  </si>
  <si>
    <t>บ้านนาคำน้อย2</t>
  </si>
  <si>
    <t>37.50</t>
  </si>
  <si>
    <t>24.28</t>
  </si>
  <si>
    <t>ปรับปรุง</t>
  </si>
  <si>
    <t>34.62</t>
  </si>
  <si>
    <t>32.97</t>
  </si>
  <si>
    <t>1049730012</t>
  </si>
  <si>
    <t>บ้านนาตะแบง1</t>
  </si>
  <si>
    <t>57.07</t>
  </si>
  <si>
    <t>54.35</t>
  </si>
  <si>
    <t>1049730013</t>
  </si>
  <si>
    <t>บ้านนาสองห้อง</t>
  </si>
  <si>
    <t>67.20</t>
  </si>
  <si>
    <t>64.00</t>
  </si>
  <si>
    <t>1049730014</t>
  </si>
  <si>
    <t>บ้านนาเสือหลายหนองยอ</t>
  </si>
  <si>
    <t>56.00</t>
  </si>
  <si>
    <t>53.33</t>
  </si>
  <si>
    <t>1049730015</t>
  </si>
  <si>
    <t>คำอาฮวนศรีสุราษฎร์วิทยา</t>
  </si>
  <si>
    <t>48.88</t>
  </si>
  <si>
    <t>46.33</t>
  </si>
  <si>
    <t>44.12</t>
  </si>
  <si>
    <t>1049730016</t>
  </si>
  <si>
    <t>บ้านคำเขือง</t>
  </si>
  <si>
    <t>-</t>
  </si>
  <si>
    <t>61.90</t>
  </si>
  <si>
    <t>65.00</t>
  </si>
  <si>
    <t>1049730017</t>
  </si>
  <si>
    <t>บ้านคำเม็ก</t>
  </si>
  <si>
    <t>35.00</t>
  </si>
  <si>
    <t>42.85</t>
  </si>
  <si>
    <t>38.00</t>
  </si>
  <si>
    <t>36.19</t>
  </si>
  <si>
    <t>1049730018</t>
  </si>
  <si>
    <t>บ้านโค้งสำราญ</t>
  </si>
  <si>
    <t>44.89</t>
  </si>
  <si>
    <t>54.71</t>
  </si>
  <si>
    <t>52.10</t>
  </si>
  <si>
    <t>1049730019</t>
  </si>
  <si>
    <t>บ้านดงมัน</t>
  </si>
  <si>
    <t>ขนาดเล็กพิเศษ</t>
  </si>
  <si>
    <t>33.33</t>
  </si>
  <si>
    <t>41.90</t>
  </si>
  <si>
    <t>39.66</t>
  </si>
  <si>
    <t>37.77</t>
  </si>
  <si>
    <t>1049730020</t>
  </si>
  <si>
    <t>บ้านโนนสะอาดราษฎร์บำรุง</t>
  </si>
  <si>
    <t>41.75</t>
  </si>
  <si>
    <t>39.76</t>
  </si>
  <si>
    <t>1049730021</t>
  </si>
  <si>
    <t>บ้านพรานอ้น</t>
  </si>
  <si>
    <t>55.07</t>
  </si>
  <si>
    <t>52.45</t>
  </si>
  <si>
    <t>1049730022</t>
  </si>
  <si>
    <t>บ้านเหล่าคราม</t>
  </si>
  <si>
    <t>46.37</t>
  </si>
  <si>
    <t>44.16</t>
  </si>
  <si>
    <t>1049730023</t>
  </si>
  <si>
    <t>บ้านหนองแวง</t>
  </si>
  <si>
    <t>37.18</t>
  </si>
  <si>
    <t>35.41</t>
  </si>
  <si>
    <t>1049730024</t>
  </si>
  <si>
    <t>บ้านโคก1</t>
  </si>
  <si>
    <t>46.66</t>
  </si>
  <si>
    <t>1049730025</t>
  </si>
  <si>
    <t>บ้านป่าหวาย</t>
  </si>
  <si>
    <t>29.52</t>
  </si>
  <si>
    <t>26.66</t>
  </si>
  <si>
    <t>30.00</t>
  </si>
  <si>
    <t>28.57</t>
  </si>
  <si>
    <t>1049730026</t>
  </si>
  <si>
    <t>บ้านพังคอง</t>
  </si>
  <si>
    <t>55.71</t>
  </si>
  <si>
    <t>55.00</t>
  </si>
  <si>
    <t>52.38</t>
  </si>
  <si>
    <t>1049730027</t>
  </si>
  <si>
    <t>บ้านสงเปือย</t>
  </si>
  <si>
    <t>44.95</t>
  </si>
  <si>
    <t>46.60</t>
  </si>
  <si>
    <t>44.38</t>
  </si>
  <si>
    <t>1049730028</t>
  </si>
  <si>
    <t>บ้านหนองบัว</t>
  </si>
  <si>
    <t>32.85</t>
  </si>
  <si>
    <t>1049730029</t>
  </si>
  <si>
    <t>บ้านดงเย็น</t>
  </si>
  <si>
    <t>29.44</t>
  </si>
  <si>
    <t>28.04</t>
  </si>
  <si>
    <t>1049730031</t>
  </si>
  <si>
    <t>บ้านโคกขามเลียน</t>
  </si>
  <si>
    <t>40.61</t>
  </si>
  <si>
    <t>38.68</t>
  </si>
  <si>
    <t>1049730032</t>
  </si>
  <si>
    <t>นราธิป-พร้อยสุพิณบ้านโคกตะแบง</t>
  </si>
  <si>
    <t>38.85</t>
  </si>
  <si>
    <t>36.38</t>
  </si>
  <si>
    <t>36.80</t>
  </si>
  <si>
    <t>35.04</t>
  </si>
  <si>
    <t>1049730033</t>
  </si>
  <si>
    <t>บ้านป่งโพน</t>
  </si>
  <si>
    <t>48.57</t>
  </si>
  <si>
    <t>50.80</t>
  </si>
  <si>
    <t>48.38</t>
  </si>
  <si>
    <t>1049730034</t>
  </si>
  <si>
    <t>บ้านโพนสวาง</t>
  </si>
  <si>
    <t>35.71</t>
  </si>
  <si>
    <t>29.64</t>
  </si>
  <si>
    <t>28.23</t>
  </si>
  <si>
    <t>1049730035</t>
  </si>
  <si>
    <t>บ้านสามขัว</t>
  </si>
  <si>
    <t>45.14</t>
  </si>
  <si>
    <t>42.28</t>
  </si>
  <si>
    <t>46.20</t>
  </si>
  <si>
    <t>44.00</t>
  </si>
  <si>
    <t>1049730036</t>
  </si>
  <si>
    <t>บ้านหนองแคนนาจาน</t>
  </si>
  <si>
    <t>54.28</t>
  </si>
  <si>
    <t>60.55</t>
  </si>
  <si>
    <t>57.67</t>
  </si>
  <si>
    <t>1049730037</t>
  </si>
  <si>
    <t>บ้านป่งเปือย</t>
  </si>
  <si>
    <t>43.80</t>
  </si>
  <si>
    <t>45.83</t>
  </si>
  <si>
    <t>43.65</t>
  </si>
  <si>
    <t>1049730038</t>
  </si>
  <si>
    <t>บ้านนาโด่</t>
  </si>
  <si>
    <t>41.26</t>
  </si>
  <si>
    <t>39.77</t>
  </si>
  <si>
    <t>37.88</t>
  </si>
  <si>
    <t>1049730039</t>
  </si>
  <si>
    <t>แก้งนาบอนพิทยาสรรค์</t>
  </si>
  <si>
    <t>43.41</t>
  </si>
  <si>
    <t>41.34</t>
  </si>
  <si>
    <t>1049730040</t>
  </si>
  <si>
    <t>ชุมชนนาโสก</t>
  </si>
  <si>
    <t>69.55</t>
  </si>
  <si>
    <t>66.24</t>
  </si>
  <si>
    <t>1049730041</t>
  </si>
  <si>
    <t>บ้านหนองน้ำเต้า</t>
  </si>
  <si>
    <t>62.14</t>
  </si>
  <si>
    <t>59.18</t>
  </si>
  <si>
    <t>1049730042</t>
  </si>
  <si>
    <t>บ้านนาหัวภู</t>
  </si>
  <si>
    <t>61.00</t>
  </si>
  <si>
    <t>58.09</t>
  </si>
  <si>
    <t>1049730043</t>
  </si>
  <si>
    <t>บ้านนาโปใหญ่-โคกสุวรรณ</t>
  </si>
  <si>
    <t>48.80</t>
  </si>
  <si>
    <t>49.52</t>
  </si>
  <si>
    <t>50.25</t>
  </si>
  <si>
    <t>47.85</t>
  </si>
  <si>
    <t>1049730044</t>
  </si>
  <si>
    <t>บ้านคำผักหนอกสงเปือย</t>
  </si>
  <si>
    <t>40.00</t>
  </si>
  <si>
    <t>54.62</t>
  </si>
  <si>
    <t>52.02</t>
  </si>
  <si>
    <t>1049730045</t>
  </si>
  <si>
    <t>คำฮีเบญจวิทย์</t>
  </si>
  <si>
    <t>31.42</t>
  </si>
  <si>
    <t>34.01</t>
  </si>
  <si>
    <t>1049730046</t>
  </si>
  <si>
    <t>บ้านดอนม่วย</t>
  </si>
  <si>
    <t>43.66</t>
  </si>
  <si>
    <t>41.58</t>
  </si>
  <si>
    <t>1049730047</t>
  </si>
  <si>
    <t>ชุมชนบางทรายใหญ่</t>
  </si>
  <si>
    <t>17.61</t>
  </si>
  <si>
    <t>56.07</t>
  </si>
  <si>
    <t>53.40</t>
  </si>
  <si>
    <t>1049730048</t>
  </si>
  <si>
    <t>บ้านหนองหอยป่าหวาย</t>
  </si>
  <si>
    <t>58.81</t>
  </si>
  <si>
    <t>56.01</t>
  </si>
  <si>
    <t>1049730049</t>
  </si>
  <si>
    <t>บ้านหนองแอก</t>
  </si>
  <si>
    <t>48.83</t>
  </si>
  <si>
    <t>50.81</t>
  </si>
  <si>
    <t>48.39</t>
  </si>
  <si>
    <t>1049730050</t>
  </si>
  <si>
    <t>บ้านคำฮีสาขาดอนม่วงพัฒนา</t>
  </si>
  <si>
    <t>45.00</t>
  </si>
  <si>
    <t>1049730051</t>
  </si>
  <si>
    <t>บ้านดงมอน</t>
  </si>
  <si>
    <t>47.14</t>
  </si>
  <si>
    <t>53.57</t>
  </si>
  <si>
    <t>50.05</t>
  </si>
  <si>
    <t>47.66</t>
  </si>
  <si>
    <t>1049730052</t>
  </si>
  <si>
    <t>บ้านคำผึ้ง</t>
  </si>
  <si>
    <t>34.50</t>
  </si>
  <si>
    <t>1049730053</t>
  </si>
  <si>
    <t>บ้านจอมมณีใต้</t>
  </si>
  <si>
    <t>26.33</t>
  </si>
  <si>
    <t>25.07</t>
  </si>
  <si>
    <t>1049730054</t>
  </si>
  <si>
    <t>บ้านนาคำ (ไตรมิตรวิทยาคม)</t>
  </si>
  <si>
    <t>35.42</t>
  </si>
  <si>
    <t>33.74</t>
  </si>
  <si>
    <t>1049730055</t>
  </si>
  <si>
    <t>บ้านนาดี2</t>
  </si>
  <si>
    <t>1049730056</t>
  </si>
  <si>
    <t>บ้านโนนตูม</t>
  </si>
  <si>
    <t>51.42</t>
  </si>
  <si>
    <t>1049730057</t>
  </si>
  <si>
    <t>บ้านผึ่งแดด</t>
  </si>
  <si>
    <t>59.83</t>
  </si>
  <si>
    <t>56.98</t>
  </si>
  <si>
    <t>1049730058</t>
  </si>
  <si>
    <t>บ้านสงเปือยเหนือ</t>
  </si>
  <si>
    <t>43.23</t>
  </si>
  <si>
    <t>41.17</t>
  </si>
  <si>
    <t>1049730059</t>
  </si>
  <si>
    <t>ห้วยยางจอมมณี</t>
  </si>
  <si>
    <t>29.28</t>
  </si>
  <si>
    <t>27.25</t>
  </si>
  <si>
    <t>25.95</t>
  </si>
  <si>
    <t>1049730060</t>
  </si>
  <si>
    <t>บ้านหนองไผ่</t>
  </si>
  <si>
    <t>50.47</t>
  </si>
  <si>
    <t>1049730061</t>
  </si>
  <si>
    <t>บ้านไร่</t>
  </si>
  <si>
    <t>48.00</t>
  </si>
  <si>
    <t>50.40</t>
  </si>
  <si>
    <t>1049730062</t>
  </si>
  <si>
    <t>บ้านกุดแข้</t>
  </si>
  <si>
    <t>34.57</t>
  </si>
  <si>
    <t>39.90</t>
  </si>
  <si>
    <t>1049730063</t>
  </si>
  <si>
    <t>บ้านกุดแข้ใต้</t>
  </si>
  <si>
    <t>47.25</t>
  </si>
  <si>
    <t>1049730064</t>
  </si>
  <si>
    <t>บ้านแก่นเต่า</t>
  </si>
  <si>
    <t>1049730065</t>
  </si>
  <si>
    <t>บ้านดงยางนันทวัน</t>
  </si>
  <si>
    <t>61.71</t>
  </si>
  <si>
    <t>58.77</t>
  </si>
  <si>
    <t>1049730066</t>
  </si>
  <si>
    <t>บ้านนาถ่อน</t>
  </si>
  <si>
    <t>1049730067</t>
  </si>
  <si>
    <t>บ้านนาโสกน้อย</t>
  </si>
  <si>
    <t>44.66</t>
  </si>
  <si>
    <t>42.53</t>
  </si>
  <si>
    <t>1049730068</t>
  </si>
  <si>
    <t>ชุมชนโพนทราย</t>
  </si>
  <si>
    <t>52.75</t>
  </si>
  <si>
    <t>50.23</t>
  </si>
  <si>
    <t>1049730069</t>
  </si>
  <si>
    <t>บ้านม่วงหัก</t>
  </si>
  <si>
    <t>32.38</t>
  </si>
  <si>
    <t>26.16</t>
  </si>
  <si>
    <t>24.92</t>
  </si>
  <si>
    <t>1049730070</t>
  </si>
  <si>
    <t>บ้านหนองหญ้าไซย์</t>
  </si>
  <si>
    <t>33.46</t>
  </si>
  <si>
    <t>40.27</t>
  </si>
  <si>
    <t>1049730072</t>
  </si>
  <si>
    <t>บ้านกุดโง้ง</t>
  </si>
  <si>
    <t>59.15</t>
  </si>
  <si>
    <t>56.33</t>
  </si>
  <si>
    <t>1049730073</t>
  </si>
  <si>
    <t>บ้านดานคำ</t>
  </si>
  <si>
    <t>24.40</t>
  </si>
  <si>
    <t>23.23</t>
  </si>
  <si>
    <t>1049730074</t>
  </si>
  <si>
    <t>นาคำน้อยวิทยา</t>
  </si>
  <si>
    <t>41.81</t>
  </si>
  <si>
    <t>52.36</t>
  </si>
  <si>
    <t>49.87</t>
  </si>
  <si>
    <t>1049730075</t>
  </si>
  <si>
    <t>เมืองใหม่</t>
  </si>
  <si>
    <t>46.19</t>
  </si>
  <si>
    <t>48.50</t>
  </si>
  <si>
    <t>1049730076</t>
  </si>
  <si>
    <t>บ้านศูนย์ไหม</t>
  </si>
  <si>
    <t>65.71</t>
  </si>
  <si>
    <t>70.00</t>
  </si>
  <si>
    <t>66.66</t>
  </si>
  <si>
    <t>1049730077</t>
  </si>
  <si>
    <t>บ้านเหมืองบ่า</t>
  </si>
  <si>
    <t>54.00</t>
  </si>
  <si>
    <t>1049730078</t>
  </si>
  <si>
    <t>อนุบาลมุกดาหาร</t>
  </si>
  <si>
    <t>54.15</t>
  </si>
  <si>
    <t>47.38</t>
  </si>
  <si>
    <t>52.87</t>
  </si>
  <si>
    <t>50.36</t>
  </si>
  <si>
    <t>1049730079</t>
  </si>
  <si>
    <t>บ้านน้ำเที่ยงวันครู 2501</t>
  </si>
  <si>
    <t>คำชะอี</t>
  </si>
  <si>
    <t>40.76</t>
  </si>
  <si>
    <t>50.16</t>
  </si>
  <si>
    <t>47.77</t>
  </si>
  <si>
    <t>1049730080</t>
  </si>
  <si>
    <t>บ้านซ่ง</t>
  </si>
  <si>
    <t>44.70</t>
  </si>
  <si>
    <t>42.57</t>
  </si>
  <si>
    <t>1049730081</t>
  </si>
  <si>
    <t>บ้านโนนสังข์ศรี</t>
  </si>
  <si>
    <t>46.50</t>
  </si>
  <si>
    <t>1049730082</t>
  </si>
  <si>
    <t>บ้านม่วง</t>
  </si>
  <si>
    <t>43.20</t>
  </si>
  <si>
    <t>41.14</t>
  </si>
  <si>
    <t>1049730083</t>
  </si>
  <si>
    <t>บ้านแมด</t>
  </si>
  <si>
    <t>56.75</t>
  </si>
  <si>
    <t>54.04</t>
  </si>
  <si>
    <t>1049730084</t>
  </si>
  <si>
    <t>บ้านหนองเอี่ยนดง'ราษฎร์สงเคราะห์'</t>
  </si>
  <si>
    <t>61.80</t>
  </si>
  <si>
    <t>58.85</t>
  </si>
  <si>
    <t>1049730085</t>
  </si>
  <si>
    <t>บ้านเหล่า</t>
  </si>
  <si>
    <t>61.40</t>
  </si>
  <si>
    <t>58.47</t>
  </si>
  <si>
    <t>1049730086</t>
  </si>
  <si>
    <t>บ้านค้อ "บ้านค้อวิทยาคาร"</t>
  </si>
  <si>
    <t>59.28</t>
  </si>
  <si>
    <t>49.41</t>
  </si>
  <si>
    <t>47.06</t>
  </si>
  <si>
    <t>1049730087</t>
  </si>
  <si>
    <t>บ้านโคก2</t>
  </si>
  <si>
    <t>43.75</t>
  </si>
  <si>
    <t>41.66</t>
  </si>
  <si>
    <t>1049730088</t>
  </si>
  <si>
    <t>บ้านดงยาง1</t>
  </si>
  <si>
    <t>18.50</t>
  </si>
  <si>
    <t>55.87</t>
  </si>
  <si>
    <t>53.21</t>
  </si>
  <si>
    <t>1049730090</t>
  </si>
  <si>
    <t>บ้านตูมหวาน</t>
  </si>
  <si>
    <t>46.85</t>
  </si>
  <si>
    <t>38.30</t>
  </si>
  <si>
    <t>36.47</t>
  </si>
  <si>
    <t>1049730091</t>
  </si>
  <si>
    <t>บ้านแฝก</t>
  </si>
  <si>
    <t>30.95</t>
  </si>
  <si>
    <t>1049730092</t>
  </si>
  <si>
    <t>ไทยรัฐวิทยา11(บ้านแข้)</t>
  </si>
  <si>
    <t>51.87</t>
  </si>
  <si>
    <t>49.40</t>
  </si>
  <si>
    <t>1049730093</t>
  </si>
  <si>
    <t>บ้านโพนงาม</t>
  </si>
  <si>
    <t>32.00</t>
  </si>
  <si>
    <t>35.40</t>
  </si>
  <si>
    <t>33.71</t>
  </si>
  <si>
    <t>1049730094</t>
  </si>
  <si>
    <t>บ้านหนองสระพังทอง</t>
  </si>
  <si>
    <t>30.20</t>
  </si>
  <si>
    <t>28.76</t>
  </si>
  <si>
    <t>1049730095</t>
  </si>
  <si>
    <t>ห้วยตาเปอะ</t>
  </si>
  <si>
    <t>47.75</t>
  </si>
  <si>
    <t>46.23</t>
  </si>
  <si>
    <t>44.03</t>
  </si>
  <si>
    <t>1049730096</t>
  </si>
  <si>
    <t>ชุมชนบ้านคำชะอี</t>
  </si>
  <si>
    <t>71.70</t>
  </si>
  <si>
    <t>68.28</t>
  </si>
  <si>
    <t>1049730097</t>
  </si>
  <si>
    <t>บ้านกกไฮโนนน้ำคำ</t>
  </si>
  <si>
    <t>36.00</t>
  </si>
  <si>
    <t>34.28</t>
  </si>
  <si>
    <t>1049730099</t>
  </si>
  <si>
    <t>บ้านนาปุ่ง</t>
  </si>
  <si>
    <t>1049730100</t>
  </si>
  <si>
    <t>บ้านโนนสว่าง1</t>
  </si>
  <si>
    <t>1049730101</t>
  </si>
  <si>
    <t>บ้านหนองกะปาด</t>
  </si>
  <si>
    <t>42.99</t>
  </si>
  <si>
    <t>1049730102</t>
  </si>
  <si>
    <t>วัดหลวงปู่จาม มหาปุญฺโญ บ้านห้วยทราย "ราษฎร์ประสงค"</t>
  </si>
  <si>
    <t>57.76</t>
  </si>
  <si>
    <t>55.01</t>
  </si>
  <si>
    <t>1049730103</t>
  </si>
  <si>
    <t>บ้านกลาง</t>
  </si>
  <si>
    <t>41.50</t>
  </si>
  <si>
    <t>1049730104</t>
  </si>
  <si>
    <t>คำบกราษฎร์นุกูล</t>
  </si>
  <si>
    <t>39.37</t>
  </si>
  <si>
    <t>1049730105</t>
  </si>
  <si>
    <t>บ้านบาก1</t>
  </si>
  <si>
    <t>1049730106</t>
  </si>
  <si>
    <t>บ้านห้วยลำโมง</t>
  </si>
  <si>
    <t>47.00</t>
  </si>
  <si>
    <t>44.76</t>
  </si>
  <si>
    <t>1049730107</t>
  </si>
  <si>
    <t>บ้านหนองเอี่ยน</t>
  </si>
  <si>
    <t>56.88</t>
  </si>
  <si>
    <t>54.17</t>
  </si>
  <si>
    <t>1049730108</t>
  </si>
  <si>
    <t>บ้านโคกสว่าง2</t>
  </si>
  <si>
    <t>1049730109</t>
  </si>
  <si>
    <t>บ้านนาหลวง1</t>
  </si>
  <si>
    <t>49.50</t>
  </si>
  <si>
    <t>1049730110</t>
  </si>
  <si>
    <t>บ้านหนองบง</t>
  </si>
  <si>
    <t>65.20</t>
  </si>
  <si>
    <t>62.09</t>
  </si>
  <si>
    <t>1049730111</t>
  </si>
  <si>
    <t>บ้านหนองไฮ</t>
  </si>
  <si>
    <t>1049730112</t>
  </si>
  <si>
    <t>บ้านเหล่าสร้างถ่อ</t>
  </si>
  <si>
    <t>47.01</t>
  </si>
  <si>
    <t>51.54</t>
  </si>
  <si>
    <t>49.09</t>
  </si>
  <si>
    <t>1049730113</t>
  </si>
  <si>
    <t>ชุมชนดอนตาล</t>
  </si>
  <si>
    <t>ดอนตาล</t>
  </si>
  <si>
    <t>59.04</t>
  </si>
  <si>
    <t>56.23</t>
  </si>
  <si>
    <t>1049730114</t>
  </si>
  <si>
    <t>บ้านนาม่วง</t>
  </si>
  <si>
    <t>1049730115</t>
  </si>
  <si>
    <t>บ้านโพนสว่าง</t>
  </si>
  <si>
    <t>44.60</t>
  </si>
  <si>
    <t>46.38</t>
  </si>
  <si>
    <t>44.17</t>
  </si>
  <si>
    <t>1049730116</t>
  </si>
  <si>
    <t>บ้านห้วยกอก2</t>
  </si>
  <si>
    <t>51.00</t>
  </si>
  <si>
    <t>1049730117</t>
  </si>
  <si>
    <t>นาสะเม็งวิทยา</t>
  </si>
  <si>
    <t>41.19</t>
  </si>
  <si>
    <t>40.95</t>
  </si>
  <si>
    <t>39.00</t>
  </si>
  <si>
    <t>1049730118</t>
  </si>
  <si>
    <t>บ้านโคกพัฒนา</t>
  </si>
  <si>
    <t>74.71</t>
  </si>
  <si>
    <t>71.15</t>
  </si>
  <si>
    <t>1049730119</t>
  </si>
  <si>
    <t>บ้านนาสะโน</t>
  </si>
  <si>
    <t>36.73</t>
  </si>
  <si>
    <t>1049730120</t>
  </si>
  <si>
    <t>นาหว้าประชาสรรค์</t>
  </si>
  <si>
    <t>55.72</t>
  </si>
  <si>
    <t>53.07</t>
  </si>
  <si>
    <t>1049730121</t>
  </si>
  <si>
    <t>บ้านหนองกระยัง</t>
  </si>
  <si>
    <t>43.57</t>
  </si>
  <si>
    <t>40.50</t>
  </si>
  <si>
    <t>38.57</t>
  </si>
  <si>
    <t>1049730122</t>
  </si>
  <si>
    <t>บ้านบาก2</t>
  </si>
  <si>
    <t>52.96</t>
  </si>
  <si>
    <t>50.44</t>
  </si>
  <si>
    <t>1049730123</t>
  </si>
  <si>
    <t>บ้านนายาง</t>
  </si>
  <si>
    <t>44.48</t>
  </si>
  <si>
    <t>1049730124</t>
  </si>
  <si>
    <t>บ้านภูล้อม</t>
  </si>
  <si>
    <t>49.20</t>
  </si>
  <si>
    <t>1049730125</t>
  </si>
  <si>
    <t>บ้านหนองบอน</t>
  </si>
  <si>
    <t>60.90</t>
  </si>
  <si>
    <t>58.00</t>
  </si>
  <si>
    <t>1049730126</t>
  </si>
  <si>
    <t>บ้านภูผาหอมพัฒนา</t>
  </si>
  <si>
    <t>42.25</t>
  </si>
  <si>
    <t>40.23</t>
  </si>
  <si>
    <t>1049730127</t>
  </si>
  <si>
    <t>ป่าไร่ป่าชาดวิทยา</t>
  </si>
  <si>
    <t>46.49</t>
  </si>
  <si>
    <t>37.40</t>
  </si>
  <si>
    <t>35.62</t>
  </si>
  <si>
    <t>1049730128</t>
  </si>
  <si>
    <t>บ้านนาทาม</t>
  </si>
  <si>
    <t>62.25</t>
  </si>
  <si>
    <t>1049730129</t>
  </si>
  <si>
    <t>บ้านนาป่ง</t>
  </si>
  <si>
    <t>51.18</t>
  </si>
  <si>
    <t>48.75</t>
  </si>
  <si>
    <t>1049730130</t>
  </si>
  <si>
    <t>บ้านนามน</t>
  </si>
  <si>
    <t>43.25</t>
  </si>
  <si>
    <t>1049730131</t>
  </si>
  <si>
    <t>บ้านโนนสวาท</t>
  </si>
  <si>
    <t>52.92</t>
  </si>
  <si>
    <t>1049730132</t>
  </si>
  <si>
    <t>บ้านห้วยทราย2</t>
  </si>
  <si>
    <t>42.93</t>
  </si>
  <si>
    <t>40.89</t>
  </si>
  <si>
    <t>1049730133</t>
  </si>
  <si>
    <t>บ้านหนองเม็ก</t>
  </si>
  <si>
    <t>1049730134</t>
  </si>
  <si>
    <t>ชุมชนโพธิ์ไทร</t>
  </si>
  <si>
    <t>1049730135</t>
  </si>
  <si>
    <t>บ้านแก้ง2</t>
  </si>
  <si>
    <t>43.40</t>
  </si>
  <si>
    <t>41.33</t>
  </si>
  <si>
    <t>1049730136</t>
  </si>
  <si>
    <t>บ้านโคกหนองหล่ม</t>
  </si>
  <si>
    <t>53.90</t>
  </si>
  <si>
    <t>51.33</t>
  </si>
  <si>
    <t>1049730137</t>
  </si>
  <si>
    <t>บ้านคำดู่</t>
  </si>
  <si>
    <t>27.61</t>
  </si>
  <si>
    <t>1049730138</t>
  </si>
  <si>
    <t>บ้านดง</t>
  </si>
  <si>
    <t>65.60</t>
  </si>
  <si>
    <t>62.47</t>
  </si>
  <si>
    <t>1049730139</t>
  </si>
  <si>
    <t>บ้านนาคำน้อย1</t>
  </si>
  <si>
    <t>35.55</t>
  </si>
  <si>
    <t>43.11</t>
  </si>
  <si>
    <t>41.05</t>
  </si>
  <si>
    <t>1049730140</t>
  </si>
  <si>
    <t>บ้านนาโพธิ์</t>
  </si>
  <si>
    <t>57.23</t>
  </si>
  <si>
    <t>54.50</t>
  </si>
  <si>
    <t>1049730141</t>
  </si>
  <si>
    <t>บ้านภูวง</t>
  </si>
  <si>
    <t>1049730142</t>
  </si>
  <si>
    <t>บ้านเหล่าหมี</t>
  </si>
  <si>
    <t>64.92</t>
  </si>
  <si>
    <t>61.83</t>
  </si>
  <si>
    <t>1049730143</t>
  </si>
  <si>
    <t>บ้านโคกสว่าง1</t>
  </si>
  <si>
    <t>58.50</t>
  </si>
  <si>
    <t>1049730144</t>
  </si>
  <si>
    <t>บ้านท่าห้วยคำ</t>
  </si>
  <si>
    <t>39.42</t>
  </si>
  <si>
    <t>38.20</t>
  </si>
  <si>
    <t>1049730145</t>
  </si>
  <si>
    <t>บ้านนายอ</t>
  </si>
  <si>
    <t>36.62</t>
  </si>
  <si>
    <t>45.18</t>
  </si>
  <si>
    <t>43.03</t>
  </si>
  <si>
    <t>1049730146</t>
  </si>
  <si>
    <t>บ้านป่าพยอม</t>
  </si>
  <si>
    <t>55.40</t>
  </si>
  <si>
    <t>52.76</t>
  </si>
  <si>
    <t>1049730147</t>
  </si>
  <si>
    <t>สยามกลการ4</t>
  </si>
  <si>
    <t>1049730148</t>
  </si>
  <si>
    <t>บ้านเหล่าแขมทอง</t>
  </si>
  <si>
    <t>40.33</t>
  </si>
  <si>
    <t>38.41</t>
  </si>
  <si>
    <t>1049730149</t>
  </si>
  <si>
    <t>ชุมชนบ้านม่วงไข่</t>
  </si>
  <si>
    <t>นิคมคำสร้อย</t>
  </si>
  <si>
    <t>58.71</t>
  </si>
  <si>
    <t>55.91</t>
  </si>
  <si>
    <t>1049730150</t>
  </si>
  <si>
    <t>บ้านคำสร้อย</t>
  </si>
  <si>
    <t>51.45</t>
  </si>
  <si>
    <t>49.00</t>
  </si>
  <si>
    <t>1049730151</t>
  </si>
  <si>
    <t>บ้านด่านมน</t>
  </si>
  <si>
    <t>37.00</t>
  </si>
  <si>
    <t>1049730152</t>
  </si>
  <si>
    <t>บ้านโนนเกษม</t>
  </si>
  <si>
    <t>60.25</t>
  </si>
  <si>
    <t>57.38</t>
  </si>
  <si>
    <t>1049730153</t>
  </si>
  <si>
    <t>บ้านภูแผงม้า</t>
  </si>
  <si>
    <t>52.83</t>
  </si>
  <si>
    <t>50.31</t>
  </si>
  <si>
    <t>1049730154</t>
  </si>
  <si>
    <t>คำแฮดประชาสรรค์</t>
  </si>
  <si>
    <t>46.71</t>
  </si>
  <si>
    <t>1049730155</t>
  </si>
  <si>
    <t>บ้านคำนางโอก</t>
  </si>
  <si>
    <t>60.92</t>
  </si>
  <si>
    <t>58.02</t>
  </si>
  <si>
    <t>1049730156</t>
  </si>
  <si>
    <t>บ้านนาหลวง2</t>
  </si>
  <si>
    <t>66.33</t>
  </si>
  <si>
    <t>63.17</t>
  </si>
  <si>
    <t>1049730157</t>
  </si>
  <si>
    <t>บ้านบะ</t>
  </si>
  <si>
    <t>71.42</t>
  </si>
  <si>
    <t>69.00</t>
  </si>
  <si>
    <t>1049730158</t>
  </si>
  <si>
    <t>บ้านป่าแดง</t>
  </si>
  <si>
    <t>39.80</t>
  </si>
  <si>
    <t>37.90</t>
  </si>
  <si>
    <t>1049730159</t>
  </si>
  <si>
    <t>บ้านหนองสระพัง</t>
  </si>
  <si>
    <t>43.67</t>
  </si>
  <si>
    <t>1049730160</t>
  </si>
  <si>
    <t>บ้านอุ่มไผ่</t>
  </si>
  <si>
    <t>1049730161</t>
  </si>
  <si>
    <t>ชุมชนบ้านหนองแวงน้อย</t>
  </si>
  <si>
    <t>61.30</t>
  </si>
  <si>
    <t>58.38</t>
  </si>
  <si>
    <t>1049730162</t>
  </si>
  <si>
    <t>บ้านคำบง1</t>
  </si>
  <si>
    <t>58.95</t>
  </si>
  <si>
    <t>1049730164</t>
  </si>
  <si>
    <t>บ้านนิคมร่มเกล้า</t>
  </si>
  <si>
    <t>56.19</t>
  </si>
  <si>
    <t>54.66</t>
  </si>
  <si>
    <t>52.06</t>
  </si>
  <si>
    <t>1049730165</t>
  </si>
  <si>
    <t>บำรุงพงศ์อุปถัมภ์</t>
  </si>
  <si>
    <t>56.40</t>
  </si>
  <si>
    <t>53.72</t>
  </si>
  <si>
    <t>1049730166</t>
  </si>
  <si>
    <t>บ้านหนองนกเขียน</t>
  </si>
  <si>
    <t>68.09</t>
  </si>
  <si>
    <t>70.25</t>
  </si>
  <si>
    <t>66.90</t>
  </si>
  <si>
    <t>1049730167</t>
  </si>
  <si>
    <t>ชุมชนบ้านหนองแวงน้อย สาขาหนองลำดวน</t>
  </si>
  <si>
    <t>1049730168</t>
  </si>
  <si>
    <t>บ้านห้วยกอก1</t>
  </si>
  <si>
    <t>63.25</t>
  </si>
  <si>
    <t>60.23</t>
  </si>
  <si>
    <t>1049730169</t>
  </si>
  <si>
    <t>เตรียมทหารรุ่นที่13อนุสรณ์</t>
  </si>
  <si>
    <t>32.57</t>
  </si>
  <si>
    <t>31.02</t>
  </si>
  <si>
    <t>1049730170</t>
  </si>
  <si>
    <t>บ้านนากอก</t>
  </si>
  <si>
    <t>45.80</t>
  </si>
  <si>
    <t>43.61</t>
  </si>
  <si>
    <t>1049730171</t>
  </si>
  <si>
    <t>บ้านนาสองเหมือง</t>
  </si>
  <si>
    <t>50.90</t>
  </si>
  <si>
    <t>48.48</t>
  </si>
  <si>
    <t>1049730173</t>
  </si>
  <si>
    <t>บ้านนาอุดม</t>
  </si>
  <si>
    <t>53.60</t>
  </si>
  <si>
    <t>51.04</t>
  </si>
  <si>
    <t>1049730174</t>
  </si>
  <si>
    <t>บ้านขอนแก่น</t>
  </si>
  <si>
    <t>42.58</t>
  </si>
  <si>
    <t>40.55</t>
  </si>
  <si>
    <t>1049730175</t>
  </si>
  <si>
    <t>บ้านคำไหล</t>
  </si>
  <si>
    <t>1049730176</t>
  </si>
  <si>
    <t>คณะเทศบาลนครกรุงเทพ ๓</t>
  </si>
  <si>
    <t>46.00</t>
  </si>
  <si>
    <t>1049730177</t>
  </si>
  <si>
    <t>บ้านป่าเตย</t>
  </si>
  <si>
    <t>55.47</t>
  </si>
  <si>
    <t>52.82</t>
  </si>
  <si>
    <t>1049730178</t>
  </si>
  <si>
    <t>ป่งแดงวิทยาคม</t>
  </si>
  <si>
    <t>62.50</t>
  </si>
  <si>
    <t>59.52</t>
  </si>
  <si>
    <t>1049730179</t>
  </si>
  <si>
    <t>บ้านเหล่าหลวงเตาถ่าน</t>
  </si>
  <si>
    <t>1049730180</t>
  </si>
  <si>
    <t>บ้านโนนสะอาด2</t>
  </si>
  <si>
    <t>53.50</t>
  </si>
  <si>
    <t>50.95</t>
  </si>
  <si>
    <t>1049730181</t>
  </si>
  <si>
    <t>หนองข่าประชาอุทิศ</t>
  </si>
  <si>
    <t>1049730182</t>
  </si>
  <si>
    <t>บ้านหนองแวงใหญ่</t>
  </si>
  <si>
    <t>49.92</t>
  </si>
  <si>
    <t>47.54</t>
  </si>
  <si>
    <t>1049730183</t>
  </si>
  <si>
    <t>บ้านดงหลวง</t>
  </si>
  <si>
    <t>ดงหลวง</t>
  </si>
  <si>
    <t>49.88</t>
  </si>
  <si>
    <t>47.51</t>
  </si>
  <si>
    <t>1049730184</t>
  </si>
  <si>
    <t>บ้านเปียด</t>
  </si>
  <si>
    <t>53.22</t>
  </si>
  <si>
    <t>50.68</t>
  </si>
  <si>
    <t>1049730185</t>
  </si>
  <si>
    <t>บ้านโพนแดง</t>
  </si>
  <si>
    <t>1049730186</t>
  </si>
  <si>
    <t>บ้านโสก</t>
  </si>
  <si>
    <t>55.13</t>
  </si>
  <si>
    <t>52.50</t>
  </si>
  <si>
    <t>1049730187</t>
  </si>
  <si>
    <t>บ้านกกตูม</t>
  </si>
  <si>
    <t>48.52</t>
  </si>
  <si>
    <t>46.21</t>
  </si>
  <si>
    <t>1049730188</t>
  </si>
  <si>
    <t>บ้านแก้งนาง</t>
  </si>
  <si>
    <t>34.66</t>
  </si>
  <si>
    <t>1049730189</t>
  </si>
  <si>
    <t>บ้านขัวสูง</t>
  </si>
  <si>
    <t>26.80</t>
  </si>
  <si>
    <t>74.80</t>
  </si>
  <si>
    <t>71.23</t>
  </si>
  <si>
    <t>1049730190</t>
  </si>
  <si>
    <t>บ้านนาหินกอง</t>
  </si>
  <si>
    <t>57.10</t>
  </si>
  <si>
    <t>54.38</t>
  </si>
  <si>
    <t>1049730191</t>
  </si>
  <si>
    <t>บ้านปากช่อง</t>
  </si>
  <si>
    <t>1049730193</t>
  </si>
  <si>
    <t>บ้านสานแว้</t>
  </si>
  <si>
    <t>45.90</t>
  </si>
  <si>
    <t>43.71</t>
  </si>
  <si>
    <t>1049730194</t>
  </si>
  <si>
    <t>หมู่บ้านป่าไม้</t>
  </si>
  <si>
    <t>56.25</t>
  </si>
  <si>
    <t>1049730195</t>
  </si>
  <si>
    <t>ร่มเกล้า</t>
  </si>
  <si>
    <t>49.70</t>
  </si>
  <si>
    <t>47.33</t>
  </si>
  <si>
    <t>1049730196</t>
  </si>
  <si>
    <t>บ้านก้านเหลืองดง</t>
  </si>
  <si>
    <t>31.00</t>
  </si>
  <si>
    <t>1049730197</t>
  </si>
  <si>
    <t>บ้านติ้วราษฎร์อุทิศ</t>
  </si>
  <si>
    <t>38.53</t>
  </si>
  <si>
    <t>36.69</t>
  </si>
  <si>
    <t>1049730198</t>
  </si>
  <si>
    <t>บ้านนาหลัก</t>
  </si>
  <si>
    <t>37.66</t>
  </si>
  <si>
    <t>38.18</t>
  </si>
  <si>
    <t>37.72</t>
  </si>
  <si>
    <t>35.93</t>
  </si>
  <si>
    <t>1049730199</t>
  </si>
  <si>
    <t>บ้านฝั่งแดง</t>
  </si>
  <si>
    <t>55.77</t>
  </si>
  <si>
    <t>53.12</t>
  </si>
  <si>
    <t>1049730200</t>
  </si>
  <si>
    <t>บ้านโพนไฮ</t>
  </si>
  <si>
    <t>51.11</t>
  </si>
  <si>
    <t>52.88</t>
  </si>
  <si>
    <t>50.37</t>
  </si>
  <si>
    <t>1049730201</t>
  </si>
  <si>
    <t>บ้านมะนาว</t>
  </si>
  <si>
    <t>40.47</t>
  </si>
  <si>
    <t>44.50</t>
  </si>
  <si>
    <t>1049730202</t>
  </si>
  <si>
    <t>บ้านหนองคอง</t>
  </si>
  <si>
    <t>35.61</t>
  </si>
  <si>
    <t>1049730203</t>
  </si>
  <si>
    <t>พระราชทานบ้านหนองหมู</t>
  </si>
  <si>
    <t>40.75</t>
  </si>
  <si>
    <t>38.80</t>
  </si>
  <si>
    <t>1049730205</t>
  </si>
  <si>
    <t>ชุมชนบ้านหนองบัว</t>
  </si>
  <si>
    <t>72.54</t>
  </si>
  <si>
    <t>69.08</t>
  </si>
  <si>
    <t>1049730206</t>
  </si>
  <si>
    <t>บ้านชะโนด 2</t>
  </si>
  <si>
    <t>41.52</t>
  </si>
  <si>
    <t>39.54</t>
  </si>
  <si>
    <t>1049730207</t>
  </si>
  <si>
    <t>บ้านน้ำบ่อดง</t>
  </si>
  <si>
    <t>1049730208</t>
  </si>
  <si>
    <t>บ้านหนองยาง</t>
  </si>
  <si>
    <t>57.73</t>
  </si>
  <si>
    <t>54.98</t>
  </si>
  <si>
    <t>1049730209</t>
  </si>
  <si>
    <t>บ้านหนองหนาว</t>
  </si>
  <si>
    <t>41.78</t>
  </si>
  <si>
    <t>49.06</t>
  </si>
  <si>
    <t>46.72</t>
  </si>
  <si>
    <t>1049730210</t>
  </si>
  <si>
    <t>บ้านเหล่าดง</t>
  </si>
  <si>
    <t>78.75</t>
  </si>
  <si>
    <t>75.00</t>
  </si>
  <si>
    <t>1049730211</t>
  </si>
  <si>
    <t>บ้านย้อมพัฒนา</t>
  </si>
  <si>
    <t>33.50</t>
  </si>
  <si>
    <t>31.90</t>
  </si>
  <si>
    <t>1049730212</t>
  </si>
  <si>
    <t>บ้านหว้านใหญ่</t>
  </si>
  <si>
    <t>หว้านใหญ่</t>
  </si>
  <si>
    <t>66.71</t>
  </si>
  <si>
    <t>63.53</t>
  </si>
  <si>
    <t>1049730213</t>
  </si>
  <si>
    <t>บ้านนาขามป้อมวิทยาคม</t>
  </si>
  <si>
    <t>57.71</t>
  </si>
  <si>
    <t>54.96</t>
  </si>
  <si>
    <t>1049730214</t>
  </si>
  <si>
    <t>บ้านนาดีโคกสวาท</t>
  </si>
  <si>
    <t>40.80</t>
  </si>
  <si>
    <t>1049730215</t>
  </si>
  <si>
    <t>บ้านป่งขาม</t>
  </si>
  <si>
    <t>50.14</t>
  </si>
  <si>
    <t>1049730216</t>
  </si>
  <si>
    <t>สมเด็จพระศรีนครินทราบรมราชชนนี84พรรษา</t>
  </si>
  <si>
    <t>39.09</t>
  </si>
  <si>
    <t>37.23</t>
  </si>
  <si>
    <t>1049730217</t>
  </si>
  <si>
    <t>บ้านสองคอน</t>
  </si>
  <si>
    <t>44.71</t>
  </si>
  <si>
    <t>1049730218</t>
  </si>
  <si>
    <t>บ้านหนองผือดอนม่วง</t>
  </si>
  <si>
    <t>1049730219</t>
  </si>
  <si>
    <t>บ้านหว้านน้อย</t>
  </si>
  <si>
    <t>68.16</t>
  </si>
  <si>
    <t>64.42</t>
  </si>
  <si>
    <t>61.36</t>
  </si>
  <si>
    <t>1049730220</t>
  </si>
  <si>
    <t>บ้านนาแพงโคกน้ำสร้าง</t>
  </si>
  <si>
    <t>62.81</t>
  </si>
  <si>
    <t>59.82</t>
  </si>
  <si>
    <t>1049730221</t>
  </si>
  <si>
    <t>เมืองพาลุกากรภูมิ</t>
  </si>
  <si>
    <t>45.42</t>
  </si>
  <si>
    <t>54.57</t>
  </si>
  <si>
    <t>55.60</t>
  </si>
  <si>
    <t>52.95</t>
  </si>
  <si>
    <t>1049730222</t>
  </si>
  <si>
    <t>บ้านขามป้อม</t>
  </si>
  <si>
    <t>57.25</t>
  </si>
  <si>
    <t>54.52</t>
  </si>
  <si>
    <t>1049730223</t>
  </si>
  <si>
    <t>บ้านชะโนด 1</t>
  </si>
  <si>
    <t>41.76</t>
  </si>
  <si>
    <t>39.78</t>
  </si>
  <si>
    <t>1049730224</t>
  </si>
  <si>
    <t>บ้านทรายทอง</t>
  </si>
  <si>
    <t>40.28</t>
  </si>
  <si>
    <t>41.80</t>
  </si>
  <si>
    <t>1049730225</t>
  </si>
  <si>
    <t>บ้านโนนสว่าง 2</t>
  </si>
  <si>
    <t>1049730226</t>
  </si>
  <si>
    <t>ชุมชนบ้านบางทรายน้อย</t>
  </si>
  <si>
    <t>1049730227</t>
  </si>
  <si>
    <t>ชุมชนเมืองหนองสูง</t>
  </si>
  <si>
    <t>หนองสูง</t>
  </si>
  <si>
    <t>55.23</t>
  </si>
  <si>
    <t>57.72</t>
  </si>
  <si>
    <t>54.97</t>
  </si>
  <si>
    <t>1049730229</t>
  </si>
  <si>
    <t>บ้านนาตะแบง 2</t>
  </si>
  <si>
    <t>35.48</t>
  </si>
  <si>
    <t>39.57</t>
  </si>
  <si>
    <t>37.69</t>
  </si>
  <si>
    <t>1049730230</t>
  </si>
  <si>
    <t>บ้านนาหนองแคน</t>
  </si>
  <si>
    <t>1049730231</t>
  </si>
  <si>
    <t>บ้านบุ่ง</t>
  </si>
  <si>
    <t>50.63</t>
  </si>
  <si>
    <t>48.22</t>
  </si>
  <si>
    <t>1049730232</t>
  </si>
  <si>
    <t>บ้านวังไฮ</t>
  </si>
  <si>
    <t>54.07</t>
  </si>
  <si>
    <t>51.50</t>
  </si>
  <si>
    <t>1049730233</t>
  </si>
  <si>
    <t>บ้านโนนยาง</t>
  </si>
  <si>
    <t>57.33</t>
  </si>
  <si>
    <t>54.60</t>
  </si>
  <si>
    <t>1049730234</t>
  </si>
  <si>
    <t>บ้านคำพอก 1</t>
  </si>
  <si>
    <t>1049730235</t>
  </si>
  <si>
    <t>บ้านงิ้ว</t>
  </si>
  <si>
    <t>64.40</t>
  </si>
  <si>
    <t>61.33</t>
  </si>
  <si>
    <t>1049730236</t>
  </si>
  <si>
    <t>บ้านวังนอง</t>
  </si>
  <si>
    <t>28.00</t>
  </si>
  <si>
    <t>71.50</t>
  </si>
  <si>
    <t>1049730237</t>
  </si>
  <si>
    <t>บ้านหนองโอใหญ่</t>
  </si>
  <si>
    <t>1049730238</t>
  </si>
  <si>
    <t>บ้านโคกกลาง</t>
  </si>
  <si>
    <t>57.00</t>
  </si>
  <si>
    <t>1049730239</t>
  </si>
  <si>
    <t>บ้านคำพี้</t>
  </si>
  <si>
    <t>1049730240</t>
  </si>
  <si>
    <t>บ้านโคกหินกอง</t>
  </si>
  <si>
    <t>34.20</t>
  </si>
  <si>
    <t>1049730241</t>
  </si>
  <si>
    <t>บ้านเป้าป่าแสด</t>
  </si>
  <si>
    <t>56.60</t>
  </si>
  <si>
    <t>56.06</t>
  </si>
  <si>
    <t>53.39</t>
  </si>
  <si>
    <t>1049730242</t>
  </si>
  <si>
    <t>บ้านภู</t>
  </si>
  <si>
    <t>45.16</t>
  </si>
  <si>
    <t>1049730243</t>
  </si>
  <si>
    <t>บ้านแวง</t>
  </si>
  <si>
    <t>47.80</t>
  </si>
  <si>
    <t>45.52</t>
  </si>
  <si>
    <t>1049730244</t>
  </si>
  <si>
    <t>บ้านหลุบปึ้ง</t>
  </si>
  <si>
    <t>51.66</t>
  </si>
  <si>
    <t>1049730245</t>
  </si>
  <si>
    <t>บ้านเหล่าน้อย</t>
  </si>
  <si>
    <t>1049730246</t>
  </si>
  <si>
    <t>บ้านเหล่าป่าเป้ด</t>
  </si>
  <si>
    <t>62.44</t>
  </si>
  <si>
    <t>59.47</t>
  </si>
  <si>
    <t xml:space="preserve">หมายเหตุ : </t>
  </si>
  <si>
    <t>กรณีพบคะแนนเป็นเครื่องหมาย * หรือ x กรุณาติดต่อ สพฐ (02-288-5783)</t>
  </si>
  <si>
    <t>เกณฑ์ของการตัดสินระดับคุณภาพในแต่ละความสามารถ อยู่หน้าสุดท้ายของรายงาน</t>
  </si>
  <si>
    <t>25/04/2019 13:42:22</t>
  </si>
  <si>
    <t>ไตรมิตรนวพัฒน์</t>
  </si>
  <si>
    <t>สะพานมิตรภาพ</t>
  </si>
  <si>
    <t>คำสร้อย นาอุดม</t>
  </si>
  <si>
    <t>คำชะอี คำบก</t>
  </si>
  <si>
    <t>แก้วมุกดาหาร</t>
  </si>
  <si>
    <t>คำอาฮวน ดงเย็น</t>
  </si>
  <si>
    <t>ร่มกกชัยพัฒนา</t>
  </si>
  <si>
    <t>ภูผาเทิบพัฒนา</t>
  </si>
  <si>
    <t>เมืองหนองสูง</t>
  </si>
  <si>
    <t>ธารบังอี่</t>
  </si>
  <si>
    <t>คำชะอีศึกษาพัฒน์</t>
  </si>
  <si>
    <t>ดงหลวงตอนบน(1)</t>
  </si>
  <si>
    <t>เมืองน้ำทิพย์</t>
  </si>
  <si>
    <t>คีรีวงศึกษา</t>
  </si>
  <si>
    <t>คำชะอีก้าวหน้า</t>
  </si>
  <si>
    <t>ดงหลวงตอนบน(2)</t>
  </si>
  <si>
    <t>ภูสระดอกบัว</t>
  </si>
  <si>
    <t>เครือข่าย</t>
  </si>
  <si>
    <t>ค่าเฉลี่ยรายเครือข่าย</t>
  </si>
  <si>
    <t>ค่าเฉลี่ยรายเครือข่ายเมืองน้ำทิพย์</t>
  </si>
  <si>
    <t>ค่าเฉลี่ยรายเครือข่ายคำชะอีคำบก</t>
  </si>
  <si>
    <t>ค่าเฉลี่ยรายเครือข่ายคำชะอีก้าวหน้า</t>
  </si>
  <si>
    <t>ค่าเฉลี่ยรายเครือข่ายคำชะอีศึกษาพัฒน์</t>
  </si>
  <si>
    <t>ค่าเฉลี่ยรายเครือข่ายคำสร้อยนาอุดม</t>
  </si>
  <si>
    <t>ค่าเฉลี่ยรายเครือข่ายคำอาฮวนดงเย็น</t>
  </si>
  <si>
    <t>ค่าเฉลี่ยรายเครือข่ายคีรีวงศึกษา</t>
  </si>
  <si>
    <t>ค่าเฉลี่ยรายเครือข่ายดงหลวง</t>
  </si>
  <si>
    <t>ค่าเฉลี่ยรายเครือข่ายดงหลวงตอนบน</t>
  </si>
  <si>
    <t>ค่าเฉลี่ยรายเครือข่ายดอนตาล</t>
  </si>
  <si>
    <t>ค่าเฉลี่ยรายเครือข่ายไตรมิตรนวพัฒน์</t>
  </si>
  <si>
    <t>ค่าเฉลี่ยรายเครือข่ายธารบังอี่</t>
  </si>
  <si>
    <t>ค่าเฉลี่ยรายเครือข่ายภูสระดอกบัว</t>
  </si>
  <si>
    <t>ค่าเฉลี่ยรายเครือข่ายภูผาเทิบ</t>
  </si>
  <si>
    <t>ค่าเฉลี่ยรายเครือข่ายเมืองหนองสูง</t>
  </si>
  <si>
    <t>ค่าเฉลี่ยรายเครือข่ายหว้านใหญ่</t>
  </si>
  <si>
    <t>ค่าเฉลี่ยรายเครือข่ายสะพานมิตร</t>
  </si>
  <si>
    <t>ค่าเฉลี่ยรายเครือข่ายร่มกกชัยพัฒนา</t>
  </si>
  <si>
    <t>ค่าเฉลี่ยรายเครือข่ายแก้วมุกดาหาร</t>
  </si>
  <si>
    <t>บ้านคำบง2</t>
  </si>
  <si>
    <t>คำสายทองวิทยา</t>
  </si>
  <si>
    <t>บ้านดอนป่าแคน</t>
  </si>
  <si>
    <t>บ้านแก้งช้างเนียม</t>
  </si>
  <si>
    <t>54.33</t>
  </si>
  <si>
    <t>51.74</t>
  </si>
  <si>
    <t>47.31</t>
  </si>
  <si>
    <t>45.05</t>
  </si>
  <si>
    <t>41.83</t>
  </si>
  <si>
    <t>39.84</t>
  </si>
  <si>
    <t>58.28</t>
  </si>
  <si>
    <t>59.30</t>
  </si>
  <si>
    <t>56.47</t>
  </si>
  <si>
    <t>39.79</t>
  </si>
  <si>
    <t>44.77</t>
  </si>
  <si>
    <t>37.26</t>
  </si>
  <si>
    <t>41.51</t>
  </si>
  <si>
    <t>47.11</t>
  </si>
  <si>
    <t>44.86</t>
  </si>
  <si>
    <t>48.25</t>
  </si>
  <si>
    <t>46.11</t>
  </si>
  <si>
    <t>43.91</t>
  </si>
  <si>
    <t>47.88</t>
  </si>
  <si>
    <t>45.60</t>
  </si>
  <si>
    <t>42.71</t>
  </si>
  <si>
    <t>40.68</t>
  </si>
  <si>
    <t>50.50</t>
  </si>
  <si>
    <t>43.04</t>
  </si>
  <si>
    <t>39.61</t>
  </si>
  <si>
    <t>39.73</t>
  </si>
  <si>
    <t>37.84</t>
  </si>
  <si>
    <t>39.68</t>
  </si>
  <si>
    <t>30.47</t>
  </si>
  <si>
    <t>51.19</t>
  </si>
  <si>
    <t>38.45</t>
  </si>
  <si>
    <t>46.90</t>
  </si>
  <si>
    <t>47.79</t>
  </si>
  <si>
    <t>45.51</t>
  </si>
  <si>
    <t>33.35</t>
  </si>
  <si>
    <t>31.76</t>
  </si>
  <si>
    <t>34.17</t>
  </si>
  <si>
    <t>32.54</t>
  </si>
  <si>
    <t>26.21</t>
  </si>
  <si>
    <t>24.96</t>
  </si>
  <si>
    <t>42.73</t>
  </si>
  <si>
    <t>40.69</t>
  </si>
  <si>
    <t>42.82</t>
  </si>
  <si>
    <t>40.78</t>
  </si>
  <si>
    <t>34.64</t>
  </si>
  <si>
    <t>36.37</t>
  </si>
  <si>
    <t>30.99</t>
  </si>
  <si>
    <t>37.10</t>
  </si>
  <si>
    <t>35.33</t>
  </si>
  <si>
    <t>43.42</t>
  </si>
  <si>
    <t>41.09</t>
  </si>
  <si>
    <t>39.13</t>
  </si>
  <si>
    <t>33.03</t>
  </si>
  <si>
    <t>32.81</t>
  </si>
  <si>
    <t>31.25</t>
  </si>
  <si>
    <t>33.13</t>
  </si>
  <si>
    <t>31.55</t>
  </si>
  <si>
    <t>37.68</t>
  </si>
  <si>
    <t>35.89</t>
  </si>
  <si>
    <t>36.09</t>
  </si>
  <si>
    <t>34.37</t>
  </si>
  <si>
    <t>42.94</t>
  </si>
  <si>
    <t>40.90</t>
  </si>
  <si>
    <t>67.70</t>
  </si>
  <si>
    <t>64.48</t>
  </si>
  <si>
    <t>63.77</t>
  </si>
  <si>
    <t>60.74</t>
  </si>
  <si>
    <t>33.76</t>
  </si>
  <si>
    <t>34.93</t>
  </si>
  <si>
    <t>33.26</t>
  </si>
  <si>
    <t>34.68</t>
  </si>
  <si>
    <t>32.69</t>
  </si>
  <si>
    <t>31.13</t>
  </si>
  <si>
    <t>39.11</t>
  </si>
  <si>
    <t>37.24</t>
  </si>
  <si>
    <t>42.00</t>
  </si>
  <si>
    <t>32.28</t>
  </si>
  <si>
    <t>45.10</t>
  </si>
  <si>
    <t>42.95</t>
  </si>
  <si>
    <t>41.00</t>
  </si>
  <si>
    <t>28.83</t>
  </si>
  <si>
    <t>27.46</t>
  </si>
  <si>
    <t>36.14</t>
  </si>
  <si>
    <t>34.42</t>
  </si>
  <si>
    <t>39.33</t>
  </si>
  <si>
    <t>37.46</t>
  </si>
  <si>
    <t>32.66</t>
  </si>
  <si>
    <t>31.11</t>
  </si>
  <si>
    <t>38.36</t>
  </si>
  <si>
    <t>40.93</t>
  </si>
  <si>
    <t>38.98</t>
  </si>
  <si>
    <t>46.78</t>
  </si>
  <si>
    <t>34.00</t>
  </si>
  <si>
    <t>36.21</t>
  </si>
  <si>
    <t>34.49</t>
  </si>
  <si>
    <t>38.66</t>
  </si>
  <si>
    <t>36.82</t>
  </si>
  <si>
    <t>31.50</t>
  </si>
  <si>
    <t>50.66</t>
  </si>
  <si>
    <t>32.75</t>
  </si>
  <si>
    <t>31.19</t>
  </si>
  <si>
    <t>40.86</t>
  </si>
  <si>
    <t>38.92</t>
  </si>
  <si>
    <t>32.71</t>
  </si>
  <si>
    <t>31.15</t>
  </si>
  <si>
    <t>36.40</t>
  </si>
  <si>
    <t>39.55</t>
  </si>
  <si>
    <t>37.67</t>
  </si>
  <si>
    <t>40.83</t>
  </si>
  <si>
    <t>38.88</t>
  </si>
  <si>
    <t>53.78</t>
  </si>
  <si>
    <t>46.83</t>
  </si>
  <si>
    <t>37.74</t>
  </si>
  <si>
    <t>39.30</t>
  </si>
  <si>
    <t>37.43</t>
  </si>
  <si>
    <t>40.87</t>
  </si>
  <si>
    <t>45.07</t>
  </si>
  <si>
    <t>56.86</t>
  </si>
  <si>
    <t>33.05</t>
  </si>
  <si>
    <t>31.48</t>
  </si>
  <si>
    <t>55.76</t>
  </si>
  <si>
    <t>53.11</t>
  </si>
  <si>
    <t>28.14</t>
  </si>
  <si>
    <t>49.42</t>
  </si>
  <si>
    <t>43.60</t>
  </si>
  <si>
    <t>35.90</t>
  </si>
  <si>
    <t>34.19</t>
  </si>
  <si>
    <t>19.28</t>
  </si>
  <si>
    <t>48.14</t>
  </si>
  <si>
    <t>45.85</t>
  </si>
  <si>
    <t>30.75</t>
  </si>
  <si>
    <t>37.05</t>
  </si>
  <si>
    <t>35.29</t>
  </si>
  <si>
    <t>46.58</t>
  </si>
  <si>
    <t>44.36</t>
  </si>
  <si>
    <t>50.87</t>
  </si>
  <si>
    <t>48.45</t>
  </si>
  <si>
    <t>34.33</t>
  </si>
  <si>
    <t>59.00</t>
  </si>
  <si>
    <t>60.75</t>
  </si>
  <si>
    <t>57.85</t>
  </si>
  <si>
    <t>43.18</t>
  </si>
  <si>
    <t>41.12</t>
  </si>
  <si>
    <t>58.66</t>
  </si>
  <si>
    <t>53.73</t>
  </si>
  <si>
    <t>51.17</t>
  </si>
  <si>
    <t>45.75</t>
  </si>
  <si>
    <t>53.66</t>
  </si>
  <si>
    <t>30.72</t>
  </si>
  <si>
    <t>29.26</t>
  </si>
  <si>
    <t>43.00</t>
  </si>
  <si>
    <t>51.20</t>
  </si>
  <si>
    <t>48.76</t>
  </si>
  <si>
    <t>25.50</t>
  </si>
  <si>
    <t>45.20</t>
  </si>
  <si>
    <t>47.07</t>
  </si>
  <si>
    <t>43.33</t>
  </si>
  <si>
    <t>42.90</t>
  </si>
  <si>
    <t>34.76</t>
  </si>
  <si>
    <t>33.10</t>
  </si>
  <si>
    <t>59.84</t>
  </si>
  <si>
    <t>56.99</t>
  </si>
  <si>
    <t>62.90</t>
  </si>
  <si>
    <t>59.90</t>
  </si>
  <si>
    <t>63.00</t>
  </si>
  <si>
    <t>36.72</t>
  </si>
  <si>
    <t>34.97</t>
  </si>
  <si>
    <t>47.44</t>
  </si>
  <si>
    <t>49.75</t>
  </si>
  <si>
    <t>44.33</t>
  </si>
  <si>
    <t>42.22</t>
  </si>
  <si>
    <t>31.22</t>
  </si>
  <si>
    <t>29.73</t>
  </si>
  <si>
    <t>49.35</t>
  </si>
  <si>
    <t>50.18</t>
  </si>
  <si>
    <t>42.35</t>
  </si>
  <si>
    <t>40.34</t>
  </si>
  <si>
    <t>48.90</t>
  </si>
  <si>
    <t>53.08</t>
  </si>
  <si>
    <t>50.55</t>
  </si>
  <si>
    <t>40.60</t>
  </si>
  <si>
    <t>62.37</t>
  </si>
  <si>
    <t>59.40</t>
  </si>
  <si>
    <t>48.37</t>
  </si>
  <si>
    <t>46.07</t>
  </si>
  <si>
    <t>40.66</t>
  </si>
  <si>
    <t>38.73</t>
  </si>
  <si>
    <t>53.00</t>
  </si>
  <si>
    <t>44.20</t>
  </si>
  <si>
    <t>42.09</t>
  </si>
  <si>
    <t>23.75</t>
  </si>
  <si>
    <t>22.61</t>
  </si>
  <si>
    <t>29.00</t>
  </si>
  <si>
    <t>47.20</t>
  </si>
  <si>
    <t>39.97</t>
  </si>
  <si>
    <t>38.07</t>
  </si>
  <si>
    <t>40.91</t>
  </si>
  <si>
    <t>38.96</t>
  </si>
  <si>
    <t>50.33</t>
  </si>
  <si>
    <t>47.93</t>
  </si>
  <si>
    <t>67.12</t>
  </si>
  <si>
    <t>63.92</t>
  </si>
  <si>
    <t>30.57</t>
  </si>
  <si>
    <t>29.11</t>
  </si>
  <si>
    <t>46.73</t>
  </si>
  <si>
    <t>61.96</t>
  </si>
  <si>
    <t>59.01</t>
  </si>
  <si>
    <t>23.66</t>
  </si>
  <si>
    <t>22.53</t>
  </si>
  <si>
    <t>30.74</t>
  </si>
  <si>
    <t>48.81</t>
  </si>
  <si>
    <t>50.10</t>
  </si>
  <si>
    <t>47.71</t>
  </si>
  <si>
    <t>41.21</t>
  </si>
  <si>
    <t>39.25</t>
  </si>
  <si>
    <t>45.28</t>
  </si>
  <si>
    <t>41.72</t>
  </si>
  <si>
    <t>39.74</t>
  </si>
  <si>
    <t>32.92</t>
  </si>
  <si>
    <t>35.66</t>
  </si>
  <si>
    <t>33.96</t>
  </si>
  <si>
    <t>61.20</t>
  </si>
  <si>
    <t>32.50</t>
  </si>
  <si>
    <t>47.69</t>
  </si>
  <si>
    <t>40.30</t>
  </si>
  <si>
    <t>38.38</t>
  </si>
  <si>
    <t>40.43</t>
  </si>
  <si>
    <t>36.89</t>
  </si>
  <si>
    <t>35.14</t>
  </si>
  <si>
    <t>34.38</t>
  </si>
  <si>
    <t>32.74</t>
  </si>
  <si>
    <t>31.93</t>
  </si>
  <si>
    <t>30.41</t>
  </si>
  <si>
    <t>20.25</t>
  </si>
  <si>
    <t>43.90</t>
  </si>
  <si>
    <t>33.00</t>
  </si>
  <si>
    <t>39.63</t>
  </si>
  <si>
    <t>31.33</t>
  </si>
  <si>
    <t>29.84</t>
  </si>
  <si>
    <t>25.93</t>
  </si>
  <si>
    <t>24.69</t>
  </si>
  <si>
    <t>38.83</t>
  </si>
  <si>
    <t>36.98</t>
  </si>
  <si>
    <t>33.86</t>
  </si>
  <si>
    <t>36.53</t>
  </si>
  <si>
    <t>34.79</t>
  </si>
  <si>
    <t>48.84</t>
  </si>
  <si>
    <t>46.52</t>
  </si>
  <si>
    <t>45.17</t>
  </si>
  <si>
    <t>43.02</t>
  </si>
  <si>
    <t>35.45</t>
  </si>
  <si>
    <t>47.16</t>
  </si>
  <si>
    <t>44.92</t>
  </si>
  <si>
    <t>38.50</t>
  </si>
  <si>
    <t>36.66</t>
  </si>
  <si>
    <t>57.28</t>
  </si>
  <si>
    <t>60.15</t>
  </si>
  <si>
    <t>40.44</t>
  </si>
  <si>
    <t>38.51</t>
  </si>
  <si>
    <t>36.12</t>
  </si>
  <si>
    <t>34.40</t>
  </si>
  <si>
    <t>36.36</t>
  </si>
  <si>
    <t>35.56</t>
  </si>
  <si>
    <t>45.50</t>
  </si>
  <si>
    <t>57.30</t>
  </si>
  <si>
    <t>53.75</t>
  </si>
  <si>
    <t>42.80</t>
  </si>
  <si>
    <t>46.55</t>
  </si>
  <si>
    <t>55.57</t>
  </si>
  <si>
    <t>44.11</t>
  </si>
  <si>
    <t>42.01</t>
  </si>
  <si>
    <t>41.46</t>
  </si>
  <si>
    <t>39.48</t>
  </si>
  <si>
    <t>41.40</t>
  </si>
  <si>
    <t>42.47</t>
  </si>
  <si>
    <t>49.12</t>
  </si>
  <si>
    <t>41.60</t>
  </si>
  <si>
    <t>46.30</t>
  </si>
  <si>
    <t>44.09</t>
  </si>
  <si>
    <t>45.41</t>
  </si>
  <si>
    <t>49.25</t>
  </si>
  <si>
    <t>คำพอก 2</t>
  </si>
  <si>
    <t>ปีการศึกษา 2561</t>
  </si>
  <si>
    <t>ปีการศึกษา 2560</t>
  </si>
  <si>
    <t>ขนาดโรงเรียน</t>
  </si>
  <si>
    <t>ผลต่าง</t>
  </si>
  <si>
    <t>60-61</t>
  </si>
  <si>
    <t>เปรียบเทียบ</t>
  </si>
  <si>
    <t>ระดับประเทศ  49.48 (ปี 61)</t>
  </si>
  <si>
    <t>ระดับเขต  47.82 (ปี 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</si>
</sst>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\+General"/>
  </numFmts>
  <fonts count="10" x14ac:knownFonts="1">
    <font>
      <sz val="11"/>
      <color theme="1"/>
      <name val="Tahoma"/>
      <family val="2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rgb="FF000000"/>
      <name val="Tahoma"/>
      <family val="2"/>
    </font>
    <font>
      <b/>
      <u/>
      <sz val="10"/>
      <color theme="1"/>
      <name val="Tahoma"/>
      <family val="2"/>
    </font>
    <font>
      <b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sz val="11"/>
      <color theme="1"/>
      <name val="Tahoma"/>
      <family val="2"/>
      <scheme val="minor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/>
  </cellStyleXfs>
  <cellXfs count="55">
    <xf numFmtId="0" fontId="2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2" fontId="8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3</xdr:col>
      <xdr:colOff>1079500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34C95627-28B7-5E4E-88A9-2D8CB85EE69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3</xdr:col>
      <xdr:colOff>1079500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FF9140B6-FF6A-9E44-A795-DAEE70490E8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99483</xdr:colOff>
      <xdr:row>0</xdr:row>
      <xdr:rowOff>150277</xdr:rowOff>
    </xdr:from>
    <xdr:to>
      <xdr:col>2</xdr:col>
      <xdr:colOff>774700</xdr:colOff>
      <xdr:row>4</xdr:row>
      <xdr:rowOff>213776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9EF39895-3828-E248-9C3E-A5ABCA96AA5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83" y="1502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88900</xdr:colOff>
      <xdr:row>166</xdr:row>
      <xdr:rowOff>76200</xdr:rowOff>
    </xdr:from>
    <xdr:to>
      <xdr:col>10</xdr:col>
      <xdr:colOff>714224</xdr:colOff>
      <xdr:row>188</xdr:row>
      <xdr:rowOff>142875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D09DF2F8-6475-1C45-817B-6FB12FFDB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28181300"/>
          <a:ext cx="7826224" cy="3698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10577</xdr:rowOff>
    </xdr:from>
    <xdr:to>
      <xdr:col>2</xdr:col>
      <xdr:colOff>586317</xdr:colOff>
      <xdr:row>5</xdr:row>
      <xdr:rowOff>74076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B403DE5B-E015-6E4A-8E92-4CDDB12E059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15</xdr:col>
      <xdr:colOff>688824</xdr:colOff>
      <xdr:row>119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DE8513C2-C36A-C44B-94AC-3DA73D86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6300" y="44119800"/>
          <a:ext cx="9286724" cy="3698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10577</xdr:rowOff>
    </xdr:from>
    <xdr:to>
      <xdr:col>2</xdr:col>
      <xdr:colOff>662517</xdr:colOff>
      <xdr:row>5</xdr:row>
      <xdr:rowOff>74076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0AE4D2CE-7548-9F4B-B413-5CAED470CFE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28</xdr:row>
      <xdr:rowOff>139700</xdr:rowOff>
    </xdr:from>
    <xdr:to>
      <xdr:col>9</xdr:col>
      <xdr:colOff>650724</xdr:colOff>
      <xdr:row>51</xdr:row>
      <xdr:rowOff>41275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1F094989-9F6D-1942-8A76-0BBF4F140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5461000"/>
          <a:ext cx="9286724" cy="3698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10577</xdr:rowOff>
    </xdr:from>
    <xdr:to>
      <xdr:col>2</xdr:col>
      <xdr:colOff>662517</xdr:colOff>
      <xdr:row>5</xdr:row>
      <xdr:rowOff>10576</xdr:rowOff>
    </xdr:to>
    <xdr:pic>
      <xdr:nvPicPr>
        <xdr:cNvPr id="4" name="UcLogIn1_iLogo" descr="http://180.180.244.43/ExamWeb/Images/obec.png">
          <a:extLst>
            <a:ext uri="{FF2B5EF4-FFF2-40B4-BE49-F238E27FC236}">
              <a16:creationId xmlns:a16="http://schemas.microsoft.com/office/drawing/2014/main" id="{C2443310-0A15-7743-BB2A-7F322460F9B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</xdr:colOff>
      <xdr:row>0</xdr:row>
      <xdr:rowOff>150277</xdr:rowOff>
    </xdr:from>
    <xdr:to>
      <xdr:col>2</xdr:col>
      <xdr:colOff>533400</xdr:colOff>
      <xdr:row>4</xdr:row>
      <xdr:rowOff>213776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9459AD3B-1025-9642-B713-18A2CD6F9E0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" y="1502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4</xdr:col>
      <xdr:colOff>165100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35F6CEB0-E86E-A341-945A-AEF2FA17132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277</xdr:row>
      <xdr:rowOff>0</xdr:rowOff>
    </xdr:from>
    <xdr:to>
      <xdr:col>13</xdr:col>
      <xdr:colOff>688824</xdr:colOff>
      <xdr:row>299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F262E946-6498-9940-A8B6-EB2EE1D73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43459400"/>
          <a:ext cx="9591524" cy="369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FB3B-41D1-044F-BA23-63E4B5588BF6}">
  <dimension ref="A1:W256"/>
  <sheetViews>
    <sheetView zoomScaleNormal="100" workbookViewId="0">
      <selection activeCell="B108" sqref="B108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4" width="18.33203125" style="2" customWidth="1"/>
    <col min="5" max="5" width="14.83203125" style="2" customWidth="1"/>
    <col min="6" max="6" width="12.6640625" style="2" customWidth="1"/>
    <col min="7" max="7" width="13.83203125" style="2" customWidth="1"/>
    <col min="8" max="8" width="13.5" style="2" customWidth="1"/>
    <col min="9" max="9" width="13.83203125" style="2" bestFit="1" customWidth="1"/>
    <col min="10" max="10" width="12.83203125" style="2" customWidth="1"/>
    <col min="11" max="11" width="13.1640625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6" width="12.83203125" style="2" customWidth="1"/>
    <col min="17" max="17" width="10" style="2" customWidth="1"/>
    <col min="18" max="21" width="12.83203125" style="2" customWidth="1"/>
    <col min="22" max="23" width="9.1640625" style="2"/>
    <col min="24" max="24" width="3" style="2" customWidth="1"/>
    <col min="25" max="16384" width="9.1640625" style="2"/>
  </cols>
  <sheetData>
    <row r="1" spans="1:23" x14ac:dyDescent="0.15">
      <c r="B1" s="1"/>
      <c r="C1" s="1"/>
      <c r="G1" s="8"/>
      <c r="U1" s="8"/>
    </row>
    <row r="2" spans="1:23" ht="18" x14ac:dyDescent="0.15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3"/>
      <c r="O2" s="3"/>
      <c r="P2" s="3"/>
      <c r="Q2" s="3"/>
      <c r="R2" s="3"/>
      <c r="S2" s="3"/>
      <c r="T2" s="3"/>
      <c r="U2" s="3"/>
      <c r="W2" s="3"/>
    </row>
    <row r="3" spans="1:23" ht="18" customHeight="1" x14ac:dyDescent="0.15">
      <c r="B3" s="37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  <c r="N3" s="4"/>
      <c r="O3" s="4"/>
      <c r="P3" s="4"/>
      <c r="Q3" s="4"/>
      <c r="R3" s="4"/>
      <c r="S3" s="4"/>
      <c r="T3" s="4"/>
      <c r="U3" s="4"/>
      <c r="W3" s="4"/>
    </row>
    <row r="4" spans="1:23" ht="18" customHeight="1" x14ac:dyDescent="0.15">
      <c r="B4" s="37" t="s">
        <v>24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4"/>
      <c r="N4" s="4"/>
      <c r="O4" s="4"/>
      <c r="P4" s="4"/>
      <c r="Q4" s="4"/>
      <c r="R4" s="4"/>
      <c r="S4" s="4"/>
      <c r="T4" s="4"/>
      <c r="U4" s="4"/>
      <c r="W4" s="4"/>
    </row>
    <row r="5" spans="1:23" ht="18" customHeight="1" x14ac:dyDescent="0.15">
      <c r="B5" s="37" t="s">
        <v>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4"/>
      <c r="N5" s="4"/>
      <c r="O5" s="4"/>
      <c r="P5" s="4"/>
      <c r="Q5" s="4"/>
      <c r="R5" s="4"/>
      <c r="S5" s="4"/>
      <c r="T5" s="4"/>
      <c r="U5" s="4"/>
      <c r="W5" s="4"/>
    </row>
    <row r="7" spans="1:23" s="11" customFormat="1" ht="18" x14ac:dyDescent="0.15">
      <c r="A7" s="10"/>
      <c r="B7" s="12" t="s">
        <v>18</v>
      </c>
      <c r="C7" s="15" t="s">
        <v>25</v>
      </c>
      <c r="D7" s="13"/>
      <c r="E7" s="13"/>
      <c r="F7" s="12" t="s">
        <v>21</v>
      </c>
      <c r="G7" s="16" t="s">
        <v>26</v>
      </c>
      <c r="H7" s="12" t="s">
        <v>22</v>
      </c>
      <c r="J7" s="16" t="s">
        <v>28</v>
      </c>
      <c r="M7" s="18"/>
      <c r="N7" s="17"/>
      <c r="O7" s="13"/>
    </row>
    <row r="8" spans="1:23" s="11" customFormat="1" ht="18" x14ac:dyDescent="0.15">
      <c r="A8" s="10"/>
      <c r="B8" s="12" t="s">
        <v>19</v>
      </c>
      <c r="C8" s="15" t="s">
        <v>20</v>
      </c>
      <c r="D8" s="13"/>
      <c r="E8" s="13"/>
      <c r="F8" s="14" t="s">
        <v>27</v>
      </c>
      <c r="H8" s="14" t="s">
        <v>29</v>
      </c>
      <c r="K8" s="12"/>
      <c r="O8" s="13"/>
    </row>
    <row r="10" spans="1:23" ht="15" customHeight="1" x14ac:dyDescent="0.15">
      <c r="B10" s="43" t="s">
        <v>0</v>
      </c>
      <c r="C10" s="41" t="s">
        <v>992</v>
      </c>
      <c r="D10" s="43" t="s">
        <v>13</v>
      </c>
      <c r="E10" s="41" t="s">
        <v>1301</v>
      </c>
      <c r="F10" s="39" t="s">
        <v>1300</v>
      </c>
      <c r="G10" s="40"/>
      <c r="H10" s="39" t="s">
        <v>1299</v>
      </c>
      <c r="I10" s="40"/>
      <c r="J10" s="30" t="s">
        <v>1302</v>
      </c>
      <c r="K10" s="34" t="s">
        <v>1304</v>
      </c>
      <c r="L10" s="34" t="s">
        <v>1304</v>
      </c>
    </row>
    <row r="11" spans="1:23" ht="36" customHeight="1" x14ac:dyDescent="0.15">
      <c r="B11" s="43"/>
      <c r="C11" s="42"/>
      <c r="D11" s="43"/>
      <c r="E11" s="42"/>
      <c r="F11" s="30" t="s">
        <v>11</v>
      </c>
      <c r="G11" s="30" t="s">
        <v>9</v>
      </c>
      <c r="H11" s="30" t="s">
        <v>11</v>
      </c>
      <c r="I11" s="30" t="s">
        <v>9</v>
      </c>
      <c r="J11" s="30" t="s">
        <v>1303</v>
      </c>
      <c r="K11" s="34" t="s">
        <v>1305</v>
      </c>
      <c r="L11" s="34" t="s">
        <v>1306</v>
      </c>
    </row>
    <row r="12" spans="1:23" x14ac:dyDescent="0.15">
      <c r="B12" s="6">
        <v>1</v>
      </c>
      <c r="C12" s="5" t="s">
        <v>980</v>
      </c>
      <c r="D12" s="5" t="s">
        <v>121</v>
      </c>
      <c r="E12" s="6" t="s">
        <v>133</v>
      </c>
      <c r="F12" s="9"/>
      <c r="G12" s="9"/>
      <c r="H12" s="9" t="s">
        <v>124</v>
      </c>
      <c r="I12" s="9" t="s">
        <v>125</v>
      </c>
      <c r="J12" s="33">
        <f>I12-G12</f>
        <v>36.19</v>
      </c>
      <c r="K12" s="9">
        <f>I12-49.48</f>
        <v>-13.29</v>
      </c>
      <c r="L12" s="9">
        <f>I12-47.82</f>
        <v>-11.630000000000003</v>
      </c>
    </row>
    <row r="13" spans="1:23" x14ac:dyDescent="0.15">
      <c r="B13" s="6">
        <v>2</v>
      </c>
      <c r="C13" s="5" t="s">
        <v>748</v>
      </c>
      <c r="D13" s="5" t="s">
        <v>843</v>
      </c>
      <c r="E13" s="6" t="s">
        <v>47</v>
      </c>
      <c r="F13" s="9" t="s">
        <v>1268</v>
      </c>
      <c r="G13" s="9" t="s">
        <v>1269</v>
      </c>
      <c r="H13" s="9" t="s">
        <v>844</v>
      </c>
      <c r="I13" s="35" t="s">
        <v>845</v>
      </c>
      <c r="J13" s="33">
        <f>I13-G13</f>
        <v>30.08</v>
      </c>
      <c r="K13" s="33">
        <f>I13-49.48</f>
        <v>25.520000000000003</v>
      </c>
      <c r="L13" s="33">
        <f>I13-47.82</f>
        <v>27.18</v>
      </c>
    </row>
    <row r="14" spans="1:23" x14ac:dyDescent="0.15">
      <c r="B14" s="6">
        <v>3</v>
      </c>
      <c r="C14" s="5" t="s">
        <v>852</v>
      </c>
      <c r="D14" s="5" t="s">
        <v>902</v>
      </c>
      <c r="E14" s="6" t="s">
        <v>133</v>
      </c>
      <c r="F14" s="9" t="s">
        <v>205</v>
      </c>
      <c r="G14" s="9" t="s">
        <v>135</v>
      </c>
      <c r="H14" s="9" t="s">
        <v>845</v>
      </c>
      <c r="I14" s="35" t="s">
        <v>663</v>
      </c>
      <c r="J14" s="33">
        <f>I14-G14</f>
        <v>29.520000000000003</v>
      </c>
      <c r="K14" s="33">
        <f>I14-49.48</f>
        <v>21.940000000000005</v>
      </c>
      <c r="L14" s="33">
        <f>I14-47.82</f>
        <v>23.6</v>
      </c>
    </row>
    <row r="15" spans="1:23" x14ac:dyDescent="0.15">
      <c r="B15" s="6">
        <v>4</v>
      </c>
      <c r="C15" s="5" t="s">
        <v>983</v>
      </c>
      <c r="D15" s="5" t="s">
        <v>937</v>
      </c>
      <c r="E15" s="6" t="s">
        <v>133</v>
      </c>
      <c r="F15" s="9" t="s">
        <v>1096</v>
      </c>
      <c r="G15" s="9" t="s">
        <v>50</v>
      </c>
      <c r="H15" s="9" t="s">
        <v>939</v>
      </c>
      <c r="I15" s="35" t="s">
        <v>692</v>
      </c>
      <c r="J15" s="33">
        <f>I15-G15</f>
        <v>29.050000000000004</v>
      </c>
      <c r="K15" s="33">
        <f>I15-49.48</f>
        <v>18.610000000000007</v>
      </c>
      <c r="L15" s="33">
        <f>I15-47.82</f>
        <v>20.270000000000003</v>
      </c>
    </row>
    <row r="16" spans="1:23" x14ac:dyDescent="0.15">
      <c r="B16" s="6">
        <v>5</v>
      </c>
      <c r="C16" s="5" t="s">
        <v>980</v>
      </c>
      <c r="D16" s="5" t="s">
        <v>127</v>
      </c>
      <c r="E16" s="6" t="s">
        <v>47</v>
      </c>
      <c r="F16" s="9" t="s">
        <v>284</v>
      </c>
      <c r="G16" s="9" t="s">
        <v>285</v>
      </c>
      <c r="H16" s="9" t="s">
        <v>129</v>
      </c>
      <c r="I16" s="35" t="s">
        <v>130</v>
      </c>
      <c r="J16" s="33">
        <f>I16-G16</f>
        <v>27.03</v>
      </c>
      <c r="K16" s="33">
        <f>I16-49.48</f>
        <v>2.6200000000000045</v>
      </c>
      <c r="L16" s="33">
        <f>I16-47.82</f>
        <v>4.2800000000000011</v>
      </c>
    </row>
    <row r="17" spans="2:12" x14ac:dyDescent="0.15">
      <c r="B17" s="6">
        <v>6</v>
      </c>
      <c r="C17" s="5" t="s">
        <v>980</v>
      </c>
      <c r="D17" s="5" t="s">
        <v>116</v>
      </c>
      <c r="E17" s="6" t="s">
        <v>133</v>
      </c>
      <c r="F17" s="9" t="s">
        <v>555</v>
      </c>
      <c r="G17" s="9" t="s">
        <v>818</v>
      </c>
      <c r="H17" s="9" t="s">
        <v>119</v>
      </c>
      <c r="I17" s="35" t="s">
        <v>118</v>
      </c>
      <c r="J17" s="33">
        <f>I17-G17</f>
        <v>26.29</v>
      </c>
      <c r="K17" s="33">
        <f>I17-49.48</f>
        <v>12.420000000000002</v>
      </c>
      <c r="L17" s="33">
        <f>I17-47.82</f>
        <v>14.079999999999998</v>
      </c>
    </row>
    <row r="18" spans="2:12" x14ac:dyDescent="0.15">
      <c r="B18" s="6">
        <v>7</v>
      </c>
      <c r="C18" s="5" t="s">
        <v>980</v>
      </c>
      <c r="D18" s="5" t="s">
        <v>207</v>
      </c>
      <c r="E18" s="6" t="s">
        <v>34</v>
      </c>
      <c r="F18" s="9" t="s">
        <v>1072</v>
      </c>
      <c r="G18" s="9" t="s">
        <v>1073</v>
      </c>
      <c r="H18" s="9" t="s">
        <v>209</v>
      </c>
      <c r="I18" s="35" t="s">
        <v>210</v>
      </c>
      <c r="J18" s="33">
        <f>I18-G18</f>
        <v>26.12</v>
      </c>
      <c r="K18" s="33">
        <f>I18-49.48</f>
        <v>8.1900000000000048</v>
      </c>
      <c r="L18" s="33">
        <f>I18-47.82</f>
        <v>9.8500000000000014</v>
      </c>
    </row>
    <row r="19" spans="2:12" x14ac:dyDescent="0.15">
      <c r="B19" s="6">
        <v>8</v>
      </c>
      <c r="C19" s="5" t="s">
        <v>985</v>
      </c>
      <c r="D19" s="5" t="s">
        <v>479</v>
      </c>
      <c r="E19" s="6" t="s">
        <v>47</v>
      </c>
      <c r="F19" s="9" t="s">
        <v>1165</v>
      </c>
      <c r="G19" s="9" t="s">
        <v>1166</v>
      </c>
      <c r="H19" s="9" t="s">
        <v>480</v>
      </c>
      <c r="I19" s="35" t="s">
        <v>481</v>
      </c>
      <c r="J19" s="33">
        <f>I19-G19</f>
        <v>24.91</v>
      </c>
      <c r="K19" s="33">
        <f>I19-49.48</f>
        <v>4.6900000000000048</v>
      </c>
      <c r="L19" s="33">
        <f>I19-47.82</f>
        <v>6.3500000000000014</v>
      </c>
    </row>
    <row r="20" spans="2:12" x14ac:dyDescent="0.15">
      <c r="B20" s="6">
        <v>9</v>
      </c>
      <c r="C20" s="5" t="s">
        <v>986</v>
      </c>
      <c r="D20" s="5" t="s">
        <v>784</v>
      </c>
      <c r="E20" s="6" t="s">
        <v>133</v>
      </c>
      <c r="F20" s="9" t="s">
        <v>1252</v>
      </c>
      <c r="G20" s="9" t="s">
        <v>250</v>
      </c>
      <c r="H20" s="9" t="s">
        <v>785</v>
      </c>
      <c r="I20" s="35" t="s">
        <v>276</v>
      </c>
      <c r="J20" s="33">
        <f>I20-G20</f>
        <v>22.15</v>
      </c>
      <c r="K20" s="33">
        <f>I20-49.48</f>
        <v>4.0900000000000034</v>
      </c>
      <c r="L20" s="33">
        <f>I20-47.82</f>
        <v>5.75</v>
      </c>
    </row>
    <row r="21" spans="2:12" x14ac:dyDescent="0.15">
      <c r="B21" s="6">
        <v>10</v>
      </c>
      <c r="C21" s="5" t="s">
        <v>975</v>
      </c>
      <c r="D21" s="5" t="s">
        <v>325</v>
      </c>
      <c r="E21" s="6" t="s">
        <v>47</v>
      </c>
      <c r="F21" s="9" t="s">
        <v>1112</v>
      </c>
      <c r="G21" s="9" t="s">
        <v>1113</v>
      </c>
      <c r="H21" s="9" t="s">
        <v>326</v>
      </c>
      <c r="I21" s="35" t="s">
        <v>327</v>
      </c>
      <c r="J21" s="33">
        <f>I21-G21</f>
        <v>21.950000000000003</v>
      </c>
      <c r="K21" s="33">
        <f>I21-49.48</f>
        <v>9.2900000000000063</v>
      </c>
      <c r="L21" s="33">
        <f>I21-47.82</f>
        <v>10.950000000000003</v>
      </c>
    </row>
    <row r="22" spans="2:12" x14ac:dyDescent="0.15">
      <c r="B22" s="6">
        <v>11</v>
      </c>
      <c r="C22" s="5" t="s">
        <v>983</v>
      </c>
      <c r="D22" s="5" t="s">
        <v>933</v>
      </c>
      <c r="E22" s="6" t="s">
        <v>34</v>
      </c>
      <c r="F22" s="9" t="s">
        <v>1288</v>
      </c>
      <c r="G22" s="9" t="s">
        <v>1289</v>
      </c>
      <c r="H22" s="9" t="s">
        <v>934</v>
      </c>
      <c r="I22" s="35" t="s">
        <v>935</v>
      </c>
      <c r="J22" s="33">
        <f>I22-G22</f>
        <v>21.85</v>
      </c>
      <c r="K22" s="33">
        <f>I22-49.48</f>
        <v>11.850000000000001</v>
      </c>
      <c r="L22" s="33">
        <f>I22-47.82</f>
        <v>13.509999999999998</v>
      </c>
    </row>
    <row r="23" spans="2:12" x14ac:dyDescent="0.15">
      <c r="B23" s="6">
        <v>12</v>
      </c>
      <c r="C23" s="5" t="s">
        <v>981</v>
      </c>
      <c r="D23" s="5" t="s">
        <v>682</v>
      </c>
      <c r="E23" s="6" t="s">
        <v>133</v>
      </c>
      <c r="F23" s="9" t="s">
        <v>1093</v>
      </c>
      <c r="G23" s="9" t="s">
        <v>1226</v>
      </c>
      <c r="H23" s="9" t="s">
        <v>684</v>
      </c>
      <c r="I23" s="35" t="s">
        <v>685</v>
      </c>
      <c r="J23" s="33">
        <f>I23-G23</f>
        <v>21.320000000000004</v>
      </c>
      <c r="K23" s="33">
        <f>I23-49.48</f>
        <v>2.5800000000000054</v>
      </c>
      <c r="L23" s="33">
        <f>I23-47.82</f>
        <v>4.240000000000002</v>
      </c>
    </row>
    <row r="24" spans="2:12" x14ac:dyDescent="0.15">
      <c r="B24" s="6">
        <v>13</v>
      </c>
      <c r="C24" s="5" t="s">
        <v>980</v>
      </c>
      <c r="D24" s="5" t="s">
        <v>370</v>
      </c>
      <c r="E24" s="6" t="s">
        <v>133</v>
      </c>
      <c r="F24" s="9" t="s">
        <v>435</v>
      </c>
      <c r="G24" s="9" t="s">
        <v>1045</v>
      </c>
      <c r="H24" s="9" t="s">
        <v>371</v>
      </c>
      <c r="I24" s="35" t="s">
        <v>294</v>
      </c>
      <c r="J24" s="33">
        <f>I24-G24</f>
        <v>20.950000000000003</v>
      </c>
      <c r="K24" s="33">
        <f>I24-49.48</f>
        <v>1.9400000000000048</v>
      </c>
      <c r="L24" s="33">
        <f>I24-47.82</f>
        <v>3.6000000000000014</v>
      </c>
    </row>
    <row r="25" spans="2:12" x14ac:dyDescent="0.15">
      <c r="B25" s="6">
        <v>14</v>
      </c>
      <c r="C25" s="5" t="s">
        <v>977</v>
      </c>
      <c r="D25" s="5" t="s">
        <v>643</v>
      </c>
      <c r="E25" s="6" t="s">
        <v>133</v>
      </c>
      <c r="F25" s="9" t="s">
        <v>1047</v>
      </c>
      <c r="G25" s="9" t="s">
        <v>617</v>
      </c>
      <c r="H25" s="9" t="s">
        <v>644</v>
      </c>
      <c r="I25" s="35" t="s">
        <v>645</v>
      </c>
      <c r="J25" s="33">
        <f>I25-G25</f>
        <v>20.760000000000005</v>
      </c>
      <c r="K25" s="33">
        <f>I25-49.48</f>
        <v>7.9000000000000057</v>
      </c>
      <c r="L25" s="33">
        <f>I25-47.82</f>
        <v>9.5600000000000023</v>
      </c>
    </row>
    <row r="26" spans="2:12" x14ac:dyDescent="0.15">
      <c r="B26" s="6">
        <v>15</v>
      </c>
      <c r="C26" s="5" t="s">
        <v>978</v>
      </c>
      <c r="D26" s="5" t="s">
        <v>448</v>
      </c>
      <c r="E26" s="6" t="s">
        <v>34</v>
      </c>
      <c r="F26" s="9" t="s">
        <v>1152</v>
      </c>
      <c r="G26" s="31" t="s">
        <v>1153</v>
      </c>
      <c r="H26" s="9" t="s">
        <v>449</v>
      </c>
      <c r="I26" s="35" t="s">
        <v>450</v>
      </c>
      <c r="J26" s="33">
        <f>I26-G26</f>
        <v>19.829999999999998</v>
      </c>
      <c r="K26" s="33">
        <f>I26-49.48</f>
        <v>18.800000000000004</v>
      </c>
      <c r="L26" s="33">
        <f>I26-47.82</f>
        <v>20.46</v>
      </c>
    </row>
    <row r="27" spans="2:12" x14ac:dyDescent="0.15">
      <c r="B27" s="6">
        <v>16</v>
      </c>
      <c r="C27" s="5" t="s">
        <v>990</v>
      </c>
      <c r="D27" s="5" t="s">
        <v>804</v>
      </c>
      <c r="E27" s="6" t="s">
        <v>34</v>
      </c>
      <c r="F27" s="9" t="s">
        <v>595</v>
      </c>
      <c r="G27" s="9" t="s">
        <v>1260</v>
      </c>
      <c r="H27" s="9" t="s">
        <v>805</v>
      </c>
      <c r="I27" s="35" t="s">
        <v>806</v>
      </c>
      <c r="J27" s="33">
        <f>I27-G27</f>
        <v>19.259999999999998</v>
      </c>
      <c r="K27" s="33">
        <f>I27-49.48</f>
        <v>3.6400000000000006</v>
      </c>
      <c r="L27" s="33">
        <f>I27-47.82</f>
        <v>5.2999999999999972</v>
      </c>
    </row>
    <row r="28" spans="2:12" x14ac:dyDescent="0.15">
      <c r="B28" s="6">
        <v>17</v>
      </c>
      <c r="C28" s="5" t="s">
        <v>981</v>
      </c>
      <c r="D28" s="5" t="s">
        <v>691</v>
      </c>
      <c r="E28" s="6" t="s">
        <v>47</v>
      </c>
      <c r="F28" s="9" t="s">
        <v>1228</v>
      </c>
      <c r="G28" s="9" t="s">
        <v>1229</v>
      </c>
      <c r="H28" s="9" t="s">
        <v>693</v>
      </c>
      <c r="I28" s="35" t="s">
        <v>694</v>
      </c>
      <c r="J28" s="33">
        <f>I28-G28</f>
        <v>19.190000000000005</v>
      </c>
      <c r="K28" s="33">
        <f>I28-49.48</f>
        <v>17.420000000000009</v>
      </c>
      <c r="L28" s="33">
        <f>I28-47.82</f>
        <v>19.080000000000005</v>
      </c>
    </row>
    <row r="29" spans="2:12" x14ac:dyDescent="0.15">
      <c r="B29" s="6">
        <v>18</v>
      </c>
      <c r="C29" s="5" t="s">
        <v>748</v>
      </c>
      <c r="D29" s="5" t="s">
        <v>758</v>
      </c>
      <c r="E29" s="6" t="s">
        <v>47</v>
      </c>
      <c r="F29" s="9" t="s">
        <v>1245</v>
      </c>
      <c r="G29" s="9" t="s">
        <v>345</v>
      </c>
      <c r="H29" s="9" t="s">
        <v>759</v>
      </c>
      <c r="I29" s="35" t="s">
        <v>760</v>
      </c>
      <c r="J29" s="33">
        <f>I29-G29</f>
        <v>19.04</v>
      </c>
      <c r="K29" s="33">
        <f>I29-49.48</f>
        <v>3.0200000000000031</v>
      </c>
      <c r="L29" s="33">
        <f>I29-47.82</f>
        <v>4.68</v>
      </c>
    </row>
    <row r="30" spans="2:12" x14ac:dyDescent="0.15">
      <c r="B30" s="6">
        <v>19</v>
      </c>
      <c r="C30" s="5" t="s">
        <v>987</v>
      </c>
      <c r="D30" s="5" t="s">
        <v>293</v>
      </c>
      <c r="E30" s="6" t="s">
        <v>133</v>
      </c>
      <c r="F30" s="9" t="s">
        <v>161</v>
      </c>
      <c r="G30" s="9" t="s">
        <v>162</v>
      </c>
      <c r="H30" s="9" t="s">
        <v>37</v>
      </c>
      <c r="I30" s="9" t="s">
        <v>61</v>
      </c>
      <c r="J30" s="33">
        <f>I30-G30</f>
        <v>19.04</v>
      </c>
      <c r="K30" s="9">
        <f>I30-49.48</f>
        <v>-1.8699999999999974</v>
      </c>
      <c r="L30" s="9">
        <f>I30-47.82</f>
        <v>-0.21000000000000085</v>
      </c>
    </row>
    <row r="31" spans="2:12" x14ac:dyDescent="0.15">
      <c r="B31" s="6">
        <v>20</v>
      </c>
      <c r="C31" s="5" t="s">
        <v>977</v>
      </c>
      <c r="D31" s="5" t="s">
        <v>727</v>
      </c>
      <c r="E31" s="6" t="s">
        <v>34</v>
      </c>
      <c r="F31" s="9" t="s">
        <v>1236</v>
      </c>
      <c r="G31" s="9" t="s">
        <v>1237</v>
      </c>
      <c r="H31" s="9" t="s">
        <v>728</v>
      </c>
      <c r="I31" s="35" t="s">
        <v>729</v>
      </c>
      <c r="J31" s="33">
        <f>I31-G31</f>
        <v>18.86</v>
      </c>
      <c r="K31" s="33">
        <f>I31-49.48</f>
        <v>3.3400000000000034</v>
      </c>
      <c r="L31" s="33">
        <f>I31-47.82</f>
        <v>5</v>
      </c>
    </row>
    <row r="32" spans="2:12" x14ac:dyDescent="0.15">
      <c r="B32" s="6">
        <v>21</v>
      </c>
      <c r="C32" s="5" t="s">
        <v>976</v>
      </c>
      <c r="D32" s="5" t="s">
        <v>244</v>
      </c>
      <c r="E32" s="6" t="s">
        <v>47</v>
      </c>
      <c r="F32" s="9" t="s">
        <v>1085</v>
      </c>
      <c r="G32" s="9" t="s">
        <v>1086</v>
      </c>
      <c r="H32" s="9" t="s">
        <v>246</v>
      </c>
      <c r="I32" s="35" t="s">
        <v>247</v>
      </c>
      <c r="J32" s="33">
        <f>I32-G32</f>
        <v>18.760000000000005</v>
      </c>
      <c r="K32" s="33">
        <f>I32-49.48</f>
        <v>2.5400000000000063</v>
      </c>
      <c r="L32" s="33">
        <f>I32-47.82</f>
        <v>4.2000000000000028</v>
      </c>
    </row>
    <row r="33" spans="2:12" x14ac:dyDescent="0.15">
      <c r="B33" s="6">
        <v>22</v>
      </c>
      <c r="C33" s="5" t="s">
        <v>987</v>
      </c>
      <c r="D33" s="5" t="s">
        <v>296</v>
      </c>
      <c r="E33" s="6" t="s">
        <v>47</v>
      </c>
      <c r="F33" s="9" t="s">
        <v>899</v>
      </c>
      <c r="G33" s="9" t="s">
        <v>1105</v>
      </c>
      <c r="H33" s="9" t="s">
        <v>297</v>
      </c>
      <c r="I33" s="35" t="s">
        <v>298</v>
      </c>
      <c r="J33" s="33">
        <f>I33-G33</f>
        <v>18.619999999999997</v>
      </c>
      <c r="K33" s="33">
        <f>I33-49.48</f>
        <v>7.5</v>
      </c>
      <c r="L33" s="33">
        <f>I33-47.82</f>
        <v>9.1599999999999966</v>
      </c>
    </row>
    <row r="34" spans="2:12" x14ac:dyDescent="0.15">
      <c r="B34" s="6">
        <v>23</v>
      </c>
      <c r="C34" s="5" t="s">
        <v>975</v>
      </c>
      <c r="D34" s="5" t="s">
        <v>320</v>
      </c>
      <c r="E34" s="6" t="s">
        <v>133</v>
      </c>
      <c r="F34" s="9" t="s">
        <v>938</v>
      </c>
      <c r="G34" s="9" t="s">
        <v>160</v>
      </c>
      <c r="H34" s="9" t="s">
        <v>321</v>
      </c>
      <c r="I34" s="9" t="s">
        <v>272</v>
      </c>
      <c r="J34" s="33">
        <f>I34-G34</f>
        <v>18.34</v>
      </c>
      <c r="K34" s="9">
        <f>I34-49.48</f>
        <v>-4.4799999999999969</v>
      </c>
      <c r="L34" s="9">
        <f>I34-47.82</f>
        <v>-2.8200000000000003</v>
      </c>
    </row>
    <row r="35" spans="2:12" x14ac:dyDescent="0.15">
      <c r="B35" s="6">
        <v>24</v>
      </c>
      <c r="C35" s="5" t="s">
        <v>976</v>
      </c>
      <c r="D35" s="5" t="s">
        <v>107</v>
      </c>
      <c r="E35" s="6" t="s">
        <v>34</v>
      </c>
      <c r="F35" s="9" t="s">
        <v>124</v>
      </c>
      <c r="G35" s="9" t="s">
        <v>125</v>
      </c>
      <c r="H35" s="9" t="s">
        <v>108</v>
      </c>
      <c r="I35" s="35" t="s">
        <v>109</v>
      </c>
      <c r="J35" s="33">
        <f>I35-G35</f>
        <v>17.14</v>
      </c>
      <c r="K35" s="33">
        <f>I35-49.48</f>
        <v>3.8500000000000014</v>
      </c>
      <c r="L35" s="33">
        <f>I35-47.82</f>
        <v>5.509999999999998</v>
      </c>
    </row>
    <row r="36" spans="2:12" x14ac:dyDescent="0.15">
      <c r="B36" s="6">
        <v>26</v>
      </c>
      <c r="C36" s="5" t="s">
        <v>748</v>
      </c>
      <c r="D36" s="5" t="s">
        <v>756</v>
      </c>
      <c r="E36" s="6" t="s">
        <v>34</v>
      </c>
      <c r="F36" s="9" t="s">
        <v>1203</v>
      </c>
      <c r="G36" s="9" t="s">
        <v>1244</v>
      </c>
      <c r="H36" s="9" t="s">
        <v>259</v>
      </c>
      <c r="I36" s="35" t="s">
        <v>260</v>
      </c>
      <c r="J36" s="33">
        <f>I36-G36</f>
        <v>16.509999999999998</v>
      </c>
      <c r="K36" s="33">
        <f>I36-49.48</f>
        <v>3.9200000000000017</v>
      </c>
      <c r="L36" s="33">
        <f>I36-47.82</f>
        <v>5.5799999999999983</v>
      </c>
    </row>
    <row r="37" spans="2:12" x14ac:dyDescent="0.15">
      <c r="B37" s="6">
        <v>25</v>
      </c>
      <c r="C37" s="5" t="s">
        <v>852</v>
      </c>
      <c r="D37" s="5" t="s">
        <v>856</v>
      </c>
      <c r="E37" s="6" t="s">
        <v>47</v>
      </c>
      <c r="F37" s="9" t="s">
        <v>1274</v>
      </c>
      <c r="G37" s="9" t="s">
        <v>1275</v>
      </c>
      <c r="H37" s="9" t="s">
        <v>857</v>
      </c>
      <c r="I37" s="35" t="s">
        <v>858</v>
      </c>
      <c r="J37" s="33">
        <f>I37-G37</f>
        <v>16.450000000000003</v>
      </c>
      <c r="K37" s="33">
        <f>I37-49.48</f>
        <v>5.480000000000004</v>
      </c>
      <c r="L37" s="33">
        <f>I37-47.82</f>
        <v>7.1400000000000006</v>
      </c>
    </row>
    <row r="38" spans="2:12" x14ac:dyDescent="0.15">
      <c r="B38" s="6">
        <v>27</v>
      </c>
      <c r="C38" s="5" t="s">
        <v>976</v>
      </c>
      <c r="D38" s="5" t="s">
        <v>257</v>
      </c>
      <c r="E38" s="6" t="s">
        <v>47</v>
      </c>
      <c r="F38" s="9" t="s">
        <v>1090</v>
      </c>
      <c r="G38" s="9" t="s">
        <v>1091</v>
      </c>
      <c r="H38" s="9" t="s">
        <v>259</v>
      </c>
      <c r="I38" s="35" t="s">
        <v>260</v>
      </c>
      <c r="J38" s="33">
        <f>I38-G38</f>
        <v>16.159999999999997</v>
      </c>
      <c r="K38" s="33">
        <f>I38-49.48</f>
        <v>3.9200000000000017</v>
      </c>
      <c r="L38" s="33">
        <f>I38-47.82</f>
        <v>5.5799999999999983</v>
      </c>
    </row>
    <row r="39" spans="2:12" x14ac:dyDescent="0.15">
      <c r="B39" s="6">
        <v>28</v>
      </c>
      <c r="C39" s="5" t="s">
        <v>976</v>
      </c>
      <c r="D39" s="5" t="s">
        <v>262</v>
      </c>
      <c r="E39" s="6" t="s">
        <v>47</v>
      </c>
      <c r="F39" s="9" t="s">
        <v>1092</v>
      </c>
      <c r="G39" s="9" t="s">
        <v>245</v>
      </c>
      <c r="H39" s="9" t="s">
        <v>263</v>
      </c>
      <c r="I39" s="35" t="s">
        <v>264</v>
      </c>
      <c r="J39" s="33">
        <f>I39-G39</f>
        <v>16.009999999999998</v>
      </c>
      <c r="K39" s="33">
        <f>I39-49.48</f>
        <v>6.5300000000000011</v>
      </c>
      <c r="L39" s="33">
        <f>I39-47.82</f>
        <v>8.1899999999999977</v>
      </c>
    </row>
    <row r="40" spans="2:12" x14ac:dyDescent="0.15">
      <c r="B40" s="6">
        <v>29</v>
      </c>
      <c r="C40" s="5" t="s">
        <v>976</v>
      </c>
      <c r="D40" s="5" t="s">
        <v>103</v>
      </c>
      <c r="E40" s="6" t="s">
        <v>47</v>
      </c>
      <c r="F40" s="9" t="s">
        <v>1039</v>
      </c>
      <c r="G40" s="31" t="s">
        <v>35</v>
      </c>
      <c r="H40" s="9" t="s">
        <v>104</v>
      </c>
      <c r="I40" s="35" t="s">
        <v>105</v>
      </c>
      <c r="J40" s="33">
        <f>I40-G40</f>
        <v>15.909999999999997</v>
      </c>
      <c r="K40" s="33">
        <f>I40-49.48</f>
        <v>14.520000000000003</v>
      </c>
      <c r="L40" s="33">
        <f>I40-47.82</f>
        <v>16.18</v>
      </c>
    </row>
    <row r="41" spans="2:12" x14ac:dyDescent="0.15">
      <c r="B41" s="6">
        <v>30</v>
      </c>
      <c r="C41" s="5" t="s">
        <v>987</v>
      </c>
      <c r="D41" s="5" t="s">
        <v>312</v>
      </c>
      <c r="E41" s="6" t="s">
        <v>47</v>
      </c>
      <c r="F41" s="9" t="s">
        <v>1109</v>
      </c>
      <c r="G41" s="9" t="s">
        <v>340</v>
      </c>
      <c r="H41" s="9" t="s">
        <v>314</v>
      </c>
      <c r="I41" s="31" t="s">
        <v>313</v>
      </c>
      <c r="J41" s="33">
        <f>I41-G41</f>
        <v>15.619999999999997</v>
      </c>
      <c r="K41" s="9">
        <f>I41-49.48</f>
        <v>-1.4799999999999969</v>
      </c>
      <c r="L41" s="33">
        <f>I41-47.82</f>
        <v>0.17999999999999972</v>
      </c>
    </row>
    <row r="42" spans="2:12" x14ac:dyDescent="0.15">
      <c r="B42" s="6">
        <v>31</v>
      </c>
      <c r="C42" s="5" t="s">
        <v>748</v>
      </c>
      <c r="D42" s="5" t="s">
        <v>808</v>
      </c>
      <c r="E42" s="6" t="s">
        <v>47</v>
      </c>
      <c r="F42" s="9" t="s">
        <v>1261</v>
      </c>
      <c r="G42" s="9" t="s">
        <v>1262</v>
      </c>
      <c r="H42" s="9" t="s">
        <v>810</v>
      </c>
      <c r="I42" s="35" t="s">
        <v>811</v>
      </c>
      <c r="J42" s="33">
        <f>I42-G42</f>
        <v>15.579999999999998</v>
      </c>
      <c r="K42" s="33">
        <f>I42-49.48</f>
        <v>0.89000000000000057</v>
      </c>
      <c r="L42" s="33">
        <f>I42-47.82</f>
        <v>2.5499999999999972</v>
      </c>
    </row>
    <row r="43" spans="2:12" x14ac:dyDescent="0.15">
      <c r="B43" s="6">
        <v>32</v>
      </c>
      <c r="C43" s="5" t="s">
        <v>991</v>
      </c>
      <c r="D43" s="5" t="s">
        <v>535</v>
      </c>
      <c r="E43" s="6" t="s">
        <v>77</v>
      </c>
      <c r="F43" s="9" t="s">
        <v>1182</v>
      </c>
      <c r="G43" s="9" t="s">
        <v>1183</v>
      </c>
      <c r="H43" s="9" t="s">
        <v>536</v>
      </c>
      <c r="I43" s="35" t="s">
        <v>537</v>
      </c>
      <c r="J43" s="33">
        <f>I43-G43</f>
        <v>15.469999999999999</v>
      </c>
      <c r="K43" s="33">
        <f>I43-49.48</f>
        <v>0.96000000000000085</v>
      </c>
      <c r="L43" s="9">
        <f>I43-47.82</f>
        <v>2.6199999999999974</v>
      </c>
    </row>
    <row r="44" spans="2:12" x14ac:dyDescent="0.15">
      <c r="B44" s="6">
        <v>33</v>
      </c>
      <c r="C44" s="5" t="s">
        <v>500</v>
      </c>
      <c r="D44" s="5" t="s">
        <v>499</v>
      </c>
      <c r="E44" s="6" t="s">
        <v>77</v>
      </c>
      <c r="F44" s="9" t="s">
        <v>1174</v>
      </c>
      <c r="G44" s="9" t="s">
        <v>1118</v>
      </c>
      <c r="H44" s="9" t="s">
        <v>501</v>
      </c>
      <c r="I44" s="35" t="s">
        <v>502</v>
      </c>
      <c r="J44" s="33">
        <f>I44-G44</f>
        <v>15.369999999999997</v>
      </c>
      <c r="K44" s="33">
        <f>I44-49.48</f>
        <v>6.75</v>
      </c>
      <c r="L44" s="33">
        <f>I44-47.82</f>
        <v>8.4099999999999966</v>
      </c>
    </row>
    <row r="45" spans="2:12" x14ac:dyDescent="0.15">
      <c r="B45" s="6">
        <v>34</v>
      </c>
      <c r="C45" s="5" t="s">
        <v>981</v>
      </c>
      <c r="D45" s="5" t="s">
        <v>658</v>
      </c>
      <c r="E45" s="6" t="s">
        <v>47</v>
      </c>
      <c r="F45" s="9" t="s">
        <v>1215</v>
      </c>
      <c r="G45" s="31" t="s">
        <v>1216</v>
      </c>
      <c r="H45" s="9" t="s">
        <v>659</v>
      </c>
      <c r="I45" s="35" t="s">
        <v>660</v>
      </c>
      <c r="J45" s="33">
        <f>I45-G45</f>
        <v>15.240000000000002</v>
      </c>
      <c r="K45" s="33">
        <f>I45-49.48</f>
        <v>13.690000000000005</v>
      </c>
      <c r="L45" s="33">
        <f>I45-47.82</f>
        <v>15.350000000000001</v>
      </c>
    </row>
    <row r="46" spans="2:12" x14ac:dyDescent="0.15">
      <c r="B46" s="6">
        <v>35</v>
      </c>
      <c r="C46" s="5" t="s">
        <v>981</v>
      </c>
      <c r="D46" s="5" t="s">
        <v>670</v>
      </c>
      <c r="E46" s="6" t="s">
        <v>47</v>
      </c>
      <c r="F46" s="9" t="s">
        <v>122</v>
      </c>
      <c r="G46" s="9" t="s">
        <v>134</v>
      </c>
      <c r="H46" s="9" t="s">
        <v>512</v>
      </c>
      <c r="I46" s="31" t="s">
        <v>192</v>
      </c>
      <c r="J46" s="33">
        <f>I46-G46</f>
        <v>15.240000000000002</v>
      </c>
      <c r="K46" s="9">
        <f>I46-49.48</f>
        <v>-0.90999999999999659</v>
      </c>
      <c r="L46" s="33">
        <f>I46-47.82</f>
        <v>0.75</v>
      </c>
    </row>
    <row r="47" spans="2:12" x14ac:dyDescent="0.15">
      <c r="B47" s="6">
        <v>36</v>
      </c>
      <c r="C47" s="5" t="s">
        <v>981</v>
      </c>
      <c r="D47" s="5" t="s">
        <v>673</v>
      </c>
      <c r="E47" s="6" t="s">
        <v>47</v>
      </c>
      <c r="F47" s="9" t="s">
        <v>1219</v>
      </c>
      <c r="G47" s="9" t="s">
        <v>1220</v>
      </c>
      <c r="H47" s="9" t="s">
        <v>390</v>
      </c>
      <c r="I47" s="9" t="s">
        <v>36</v>
      </c>
      <c r="J47" s="33">
        <f>I47-G47</f>
        <v>15.170000000000002</v>
      </c>
      <c r="K47" s="9">
        <f>I47-49.48</f>
        <v>-5.1999999999999957</v>
      </c>
      <c r="L47" s="9">
        <f>I47-47.82</f>
        <v>-3.5399999999999991</v>
      </c>
    </row>
    <row r="48" spans="2:12" x14ac:dyDescent="0.15">
      <c r="B48" s="6">
        <v>37</v>
      </c>
      <c r="C48" s="5" t="s">
        <v>976</v>
      </c>
      <c r="D48" s="5" t="s">
        <v>76</v>
      </c>
      <c r="E48" s="6" t="s">
        <v>77</v>
      </c>
      <c r="F48" s="9" t="s">
        <v>1029</v>
      </c>
      <c r="G48" s="9" t="s">
        <v>830</v>
      </c>
      <c r="H48" s="9" t="s">
        <v>78</v>
      </c>
      <c r="I48" s="35" t="s">
        <v>79</v>
      </c>
      <c r="J48" s="33">
        <f>I48-G48</f>
        <v>15.04</v>
      </c>
      <c r="K48" s="33">
        <f>I48-49.48</f>
        <v>5.1000000000000014</v>
      </c>
      <c r="L48" s="33">
        <f>I48-47.82</f>
        <v>6.759999999999998</v>
      </c>
    </row>
    <row r="49" spans="2:12" x14ac:dyDescent="0.15">
      <c r="B49" s="6">
        <v>38</v>
      </c>
      <c r="C49" s="5" t="s">
        <v>988</v>
      </c>
      <c r="D49" s="5" t="s">
        <v>943</v>
      </c>
      <c r="E49" s="6" t="s">
        <v>133</v>
      </c>
      <c r="F49" s="9" t="s">
        <v>1290</v>
      </c>
      <c r="G49" s="9" t="s">
        <v>613</v>
      </c>
      <c r="H49" s="9" t="s">
        <v>944</v>
      </c>
      <c r="I49" s="35" t="s">
        <v>208</v>
      </c>
      <c r="J49" s="33">
        <f>I49-G49</f>
        <v>14.86</v>
      </c>
      <c r="K49" s="33">
        <f>I49-49.48</f>
        <v>4.8000000000000043</v>
      </c>
      <c r="L49" s="33">
        <f>I49-47.82</f>
        <v>6.4600000000000009</v>
      </c>
    </row>
    <row r="50" spans="2:12" x14ac:dyDescent="0.15">
      <c r="B50" s="6">
        <v>39</v>
      </c>
      <c r="C50" s="5" t="s">
        <v>979</v>
      </c>
      <c r="D50" s="5" t="s">
        <v>348</v>
      </c>
      <c r="E50" s="6" t="s">
        <v>34</v>
      </c>
      <c r="F50" s="9" t="s">
        <v>205</v>
      </c>
      <c r="G50" s="9" t="s">
        <v>135</v>
      </c>
      <c r="H50" s="9" t="s">
        <v>349</v>
      </c>
      <c r="I50" s="35" t="s">
        <v>350</v>
      </c>
      <c r="J50" s="33">
        <f>I50-G50</f>
        <v>14.43</v>
      </c>
      <c r="K50" s="33">
        <f>I50-49.48</f>
        <v>6.8500000000000014</v>
      </c>
      <c r="L50" s="33">
        <f>I50-47.82</f>
        <v>8.509999999999998</v>
      </c>
    </row>
    <row r="51" spans="2:12" x14ac:dyDescent="0.15">
      <c r="B51" s="6">
        <v>40</v>
      </c>
      <c r="C51" s="5" t="s">
        <v>981</v>
      </c>
      <c r="D51" s="5" t="s">
        <v>654</v>
      </c>
      <c r="E51" s="6" t="s">
        <v>34</v>
      </c>
      <c r="F51" s="9" t="s">
        <v>1146</v>
      </c>
      <c r="G51" s="9" t="s">
        <v>671</v>
      </c>
      <c r="H51" s="9" t="s">
        <v>655</v>
      </c>
      <c r="I51" s="35" t="s">
        <v>656</v>
      </c>
      <c r="J51" s="33">
        <f>I51-G51</f>
        <v>14.350000000000001</v>
      </c>
      <c r="K51" s="33">
        <f>I51-49.48</f>
        <v>8.5400000000000063</v>
      </c>
      <c r="L51" s="33">
        <f>I51-47.82</f>
        <v>10.200000000000003</v>
      </c>
    </row>
    <row r="52" spans="2:12" x14ac:dyDescent="0.15">
      <c r="B52" s="6">
        <v>41</v>
      </c>
      <c r="C52" s="5" t="s">
        <v>500</v>
      </c>
      <c r="D52" s="5" t="s">
        <v>519</v>
      </c>
      <c r="E52" s="6" t="s">
        <v>47</v>
      </c>
      <c r="F52" s="9" t="s">
        <v>1177</v>
      </c>
      <c r="G52" s="32" t="s">
        <v>1178</v>
      </c>
      <c r="H52" s="9" t="s">
        <v>520</v>
      </c>
      <c r="I52" s="35" t="s">
        <v>521</v>
      </c>
      <c r="J52" s="33">
        <f>I52-G52</f>
        <v>14.160000000000004</v>
      </c>
      <c r="K52" s="33">
        <f>I52-49.48</f>
        <v>21.670000000000009</v>
      </c>
      <c r="L52" s="9">
        <f>I52-47.82</f>
        <v>23.330000000000005</v>
      </c>
    </row>
    <row r="53" spans="2:12" x14ac:dyDescent="0.15">
      <c r="B53" s="6">
        <v>42</v>
      </c>
      <c r="C53" s="5" t="s">
        <v>981</v>
      </c>
      <c r="D53" s="5" t="s">
        <v>675</v>
      </c>
      <c r="E53" s="6" t="s">
        <v>47</v>
      </c>
      <c r="F53" s="9" t="s">
        <v>1221</v>
      </c>
      <c r="G53" s="9" t="s">
        <v>815</v>
      </c>
      <c r="H53" s="9" t="s">
        <v>676</v>
      </c>
      <c r="I53" s="35" t="s">
        <v>677</v>
      </c>
      <c r="J53" s="33">
        <f>I53-G53</f>
        <v>13.880000000000003</v>
      </c>
      <c r="K53" s="33">
        <f>I53-49.48</f>
        <v>8.9000000000000057</v>
      </c>
      <c r="L53" s="33">
        <f>I53-47.82</f>
        <v>10.560000000000002</v>
      </c>
    </row>
    <row r="54" spans="2:12" x14ac:dyDescent="0.15">
      <c r="B54" s="6">
        <v>43</v>
      </c>
      <c r="C54" s="5" t="s">
        <v>982</v>
      </c>
      <c r="D54" s="5" t="s">
        <v>612</v>
      </c>
      <c r="E54" s="6" t="s">
        <v>133</v>
      </c>
      <c r="F54" s="9" t="s">
        <v>1207</v>
      </c>
      <c r="G54" s="9" t="s">
        <v>1208</v>
      </c>
      <c r="H54" s="9" t="s">
        <v>614</v>
      </c>
      <c r="I54" s="9" t="s">
        <v>187</v>
      </c>
      <c r="J54" s="33">
        <f>I54-G54</f>
        <v>13.770000000000003</v>
      </c>
      <c r="K54" s="9">
        <f>I54-49.48</f>
        <v>-13.099999999999994</v>
      </c>
      <c r="L54" s="9">
        <f>I54-47.82</f>
        <v>-11.439999999999998</v>
      </c>
    </row>
    <row r="55" spans="2:12" x14ac:dyDescent="0.15">
      <c r="B55" s="6">
        <v>44</v>
      </c>
      <c r="C55" s="5" t="s">
        <v>976</v>
      </c>
      <c r="D55" s="5" t="s">
        <v>99</v>
      </c>
      <c r="E55" s="6" t="s">
        <v>77</v>
      </c>
      <c r="F55" s="9" t="s">
        <v>1037</v>
      </c>
      <c r="G55" s="9" t="s">
        <v>1038</v>
      </c>
      <c r="H55" s="9" t="s">
        <v>100</v>
      </c>
      <c r="I55" s="35" t="s">
        <v>101</v>
      </c>
      <c r="J55" s="33">
        <f>I55-G55</f>
        <v>13.670000000000002</v>
      </c>
      <c r="K55" s="33">
        <f>I55-49.48</f>
        <v>4.8700000000000045</v>
      </c>
      <c r="L55" s="33">
        <f>I55-47.82</f>
        <v>6.5300000000000011</v>
      </c>
    </row>
    <row r="56" spans="2:12" x14ac:dyDescent="0.15">
      <c r="B56" s="6">
        <v>45</v>
      </c>
      <c r="C56" s="5" t="s">
        <v>982</v>
      </c>
      <c r="D56" s="5" t="s">
        <v>609</v>
      </c>
      <c r="E56" s="6" t="s">
        <v>47</v>
      </c>
      <c r="F56" s="9" t="s">
        <v>1205</v>
      </c>
      <c r="G56" s="9" t="s">
        <v>1206</v>
      </c>
      <c r="H56" s="9" t="s">
        <v>610</v>
      </c>
      <c r="I56" s="35" t="s">
        <v>165</v>
      </c>
      <c r="J56" s="33">
        <f>I56-G56</f>
        <v>13.619999999999997</v>
      </c>
      <c r="K56" s="33">
        <f>I56-49.48</f>
        <v>6.230000000000004</v>
      </c>
      <c r="L56" s="33">
        <f>I56-47.82</f>
        <v>7.8900000000000006</v>
      </c>
    </row>
    <row r="57" spans="2:12" x14ac:dyDescent="0.15">
      <c r="B57" s="6">
        <v>46</v>
      </c>
      <c r="C57" s="5" t="s">
        <v>748</v>
      </c>
      <c r="D57" s="5" t="s">
        <v>832</v>
      </c>
      <c r="E57" s="6" t="s">
        <v>133</v>
      </c>
      <c r="F57" s="9" t="s">
        <v>641</v>
      </c>
      <c r="G57" s="9" t="s">
        <v>71</v>
      </c>
      <c r="H57" s="9" t="s">
        <v>87</v>
      </c>
      <c r="I57" s="31" t="s">
        <v>239</v>
      </c>
      <c r="J57" s="33">
        <f>I57-G57</f>
        <v>13.57</v>
      </c>
      <c r="K57" s="9">
        <f>I57-49.48</f>
        <v>-0.67999999999999972</v>
      </c>
      <c r="L57" s="33">
        <f>I57-47.82</f>
        <v>0.97999999999999687</v>
      </c>
    </row>
    <row r="58" spans="2:12" x14ac:dyDescent="0.15">
      <c r="B58" s="6">
        <v>47</v>
      </c>
      <c r="C58" s="5" t="s">
        <v>986</v>
      </c>
      <c r="D58" s="5" t="s">
        <v>762</v>
      </c>
      <c r="E58" s="6" t="s">
        <v>34</v>
      </c>
      <c r="F58" s="9" t="s">
        <v>1246</v>
      </c>
      <c r="G58" s="9" t="s">
        <v>1247</v>
      </c>
      <c r="H58" s="9" t="s">
        <v>763</v>
      </c>
      <c r="I58" s="9" t="s">
        <v>764</v>
      </c>
      <c r="J58" s="33">
        <f>I58-G58</f>
        <v>13.469999999999999</v>
      </c>
      <c r="K58" s="9">
        <f>I58-49.48</f>
        <v>-3.269999999999996</v>
      </c>
      <c r="L58" s="9">
        <f>I58-47.82</f>
        <v>-1.6099999999999994</v>
      </c>
    </row>
    <row r="59" spans="2:12" x14ac:dyDescent="0.15">
      <c r="B59" s="6">
        <v>48</v>
      </c>
      <c r="C59" s="5" t="s">
        <v>852</v>
      </c>
      <c r="D59" s="5" t="s">
        <v>863</v>
      </c>
      <c r="E59" s="6" t="s">
        <v>47</v>
      </c>
      <c r="F59" s="9" t="s">
        <v>1276</v>
      </c>
      <c r="G59" s="9" t="s">
        <v>1277</v>
      </c>
      <c r="H59" s="9" t="s">
        <v>864</v>
      </c>
      <c r="I59" s="9" t="s">
        <v>444</v>
      </c>
      <c r="J59" s="33">
        <f>I59-G59</f>
        <v>13.350000000000001</v>
      </c>
      <c r="K59" s="9">
        <f>I59-49.48</f>
        <v>-1.7299999999999969</v>
      </c>
      <c r="L59" s="9">
        <f>I59-47.82</f>
        <v>-7.0000000000000284E-2</v>
      </c>
    </row>
    <row r="60" spans="2:12" x14ac:dyDescent="0.15">
      <c r="B60" s="6">
        <v>49</v>
      </c>
      <c r="C60" s="5" t="s">
        <v>985</v>
      </c>
      <c r="D60" s="5" t="s">
        <v>488</v>
      </c>
      <c r="E60" s="6" t="s">
        <v>34</v>
      </c>
      <c r="F60" s="9" t="s">
        <v>1168</v>
      </c>
      <c r="G60" s="31" t="s">
        <v>1169</v>
      </c>
      <c r="H60" s="9" t="s">
        <v>489</v>
      </c>
      <c r="I60" s="35" t="s">
        <v>490</v>
      </c>
      <c r="J60" s="33">
        <f>I60-G60</f>
        <v>13.330000000000005</v>
      </c>
      <c r="K60" s="33">
        <f>I60-49.48</f>
        <v>12.610000000000007</v>
      </c>
      <c r="L60" s="33">
        <f>I60-47.82</f>
        <v>14.270000000000003</v>
      </c>
    </row>
    <row r="61" spans="2:12" x14ac:dyDescent="0.15">
      <c r="B61" s="6">
        <v>50</v>
      </c>
      <c r="C61" s="5" t="s">
        <v>975</v>
      </c>
      <c r="D61" s="5" t="s">
        <v>234</v>
      </c>
      <c r="E61" s="6" t="s">
        <v>133</v>
      </c>
      <c r="F61" s="9" t="s">
        <v>476</v>
      </c>
      <c r="G61" s="9" t="s">
        <v>477</v>
      </c>
      <c r="H61" s="9" t="s">
        <v>235</v>
      </c>
      <c r="I61" s="35" t="s">
        <v>236</v>
      </c>
      <c r="J61" s="33">
        <f>I61-G61</f>
        <v>13.330000000000005</v>
      </c>
      <c r="K61" s="33">
        <f>I61-49.48</f>
        <v>8.6100000000000065</v>
      </c>
      <c r="L61" s="33">
        <f>I61-47.82</f>
        <v>10.270000000000003</v>
      </c>
    </row>
    <row r="62" spans="2:12" x14ac:dyDescent="0.15">
      <c r="B62" s="6">
        <v>51</v>
      </c>
      <c r="C62" s="5" t="s">
        <v>986</v>
      </c>
      <c r="D62" s="5" t="s">
        <v>769</v>
      </c>
      <c r="E62" s="6" t="s">
        <v>133</v>
      </c>
      <c r="F62" s="9" t="s">
        <v>235</v>
      </c>
      <c r="G62" s="32" t="s">
        <v>236</v>
      </c>
      <c r="H62" s="9" t="s">
        <v>771</v>
      </c>
      <c r="I62" s="35" t="s">
        <v>772</v>
      </c>
      <c r="J62" s="33">
        <f>I62-G62</f>
        <v>13.14</v>
      </c>
      <c r="K62" s="33">
        <f>I62-49.48</f>
        <v>21.750000000000007</v>
      </c>
      <c r="L62" s="33">
        <f>I62-47.82</f>
        <v>23.410000000000004</v>
      </c>
    </row>
    <row r="63" spans="2:12" x14ac:dyDescent="0.15">
      <c r="B63" s="6">
        <v>52</v>
      </c>
      <c r="C63" s="5" t="s">
        <v>748</v>
      </c>
      <c r="D63" s="5" t="s">
        <v>838</v>
      </c>
      <c r="E63" s="6" t="s">
        <v>47</v>
      </c>
      <c r="F63" s="9" t="s">
        <v>1267</v>
      </c>
      <c r="G63" s="9" t="s">
        <v>1084</v>
      </c>
      <c r="H63" s="9" t="s">
        <v>840</v>
      </c>
      <c r="I63" s="9" t="s">
        <v>841</v>
      </c>
      <c r="J63" s="33">
        <f>I63-G63</f>
        <v>12.96</v>
      </c>
      <c r="K63" s="9">
        <f>I63-49.48</f>
        <v>-2.759999999999998</v>
      </c>
      <c r="L63" s="9">
        <f>I63-47.82</f>
        <v>-1.1000000000000014</v>
      </c>
    </row>
    <row r="64" spans="2:12" x14ac:dyDescent="0.15">
      <c r="B64" s="6">
        <v>53</v>
      </c>
      <c r="C64" s="5" t="s">
        <v>979</v>
      </c>
      <c r="D64" s="5" t="s">
        <v>365</v>
      </c>
      <c r="E64" s="6" t="s">
        <v>47</v>
      </c>
      <c r="F64" s="9" t="s">
        <v>1025</v>
      </c>
      <c r="G64" s="32" t="s">
        <v>1127</v>
      </c>
      <c r="H64" s="9" t="s">
        <v>367</v>
      </c>
      <c r="I64" s="35" t="s">
        <v>368</v>
      </c>
      <c r="J64" s="33">
        <f>I64-G64</f>
        <v>12.879999999999995</v>
      </c>
      <c r="K64" s="33">
        <f>I64-49.48</f>
        <v>17.18</v>
      </c>
      <c r="L64" s="33">
        <f>I64-47.82</f>
        <v>18.839999999999996</v>
      </c>
    </row>
    <row r="65" spans="2:12" x14ac:dyDescent="0.15">
      <c r="B65" s="6">
        <v>54</v>
      </c>
      <c r="C65" s="5" t="s">
        <v>979</v>
      </c>
      <c r="D65" s="5" t="s">
        <v>60</v>
      </c>
      <c r="E65" s="6" t="s">
        <v>47</v>
      </c>
      <c r="F65" s="9" t="s">
        <v>390</v>
      </c>
      <c r="G65" s="9" t="s">
        <v>36</v>
      </c>
      <c r="H65" s="9" t="s">
        <v>62</v>
      </c>
      <c r="I65" s="35" t="s">
        <v>63</v>
      </c>
      <c r="J65" s="33">
        <f>I65-G65</f>
        <v>12.86</v>
      </c>
      <c r="K65" s="33">
        <f>I65-49.48</f>
        <v>7.6600000000000037</v>
      </c>
      <c r="L65" s="33">
        <f>I65-47.82</f>
        <v>9.32</v>
      </c>
    </row>
    <row r="66" spans="2:12" x14ac:dyDescent="0.15">
      <c r="B66" s="6">
        <v>55</v>
      </c>
      <c r="C66" s="5" t="s">
        <v>980</v>
      </c>
      <c r="D66" s="5" t="s">
        <v>201</v>
      </c>
      <c r="E66" s="6" t="s">
        <v>34</v>
      </c>
      <c r="F66" s="9" t="s">
        <v>1070</v>
      </c>
      <c r="G66" s="9" t="s">
        <v>1071</v>
      </c>
      <c r="H66" s="9" t="s">
        <v>204</v>
      </c>
      <c r="I66" s="9" t="s">
        <v>205</v>
      </c>
      <c r="J66" s="33">
        <f>I66-G66</f>
        <v>12.75</v>
      </c>
      <c r="K66" s="9">
        <f>I66-49.48</f>
        <v>-5.4799999999999969</v>
      </c>
      <c r="L66" s="9">
        <f>I66-47.82</f>
        <v>-3.8200000000000003</v>
      </c>
    </row>
    <row r="67" spans="2:12" x14ac:dyDescent="0.15">
      <c r="B67" s="6">
        <v>56</v>
      </c>
      <c r="C67" s="5" t="s">
        <v>982</v>
      </c>
      <c r="D67" s="5" t="s">
        <v>577</v>
      </c>
      <c r="E67" s="6" t="s">
        <v>47</v>
      </c>
      <c r="F67" s="9" t="s">
        <v>1194</v>
      </c>
      <c r="G67" s="9" t="s">
        <v>1150</v>
      </c>
      <c r="H67" s="9" t="s">
        <v>559</v>
      </c>
      <c r="I67" s="35" t="s">
        <v>409</v>
      </c>
      <c r="J67" s="33">
        <f>I67-G67</f>
        <v>12.700000000000003</v>
      </c>
      <c r="K67" s="33">
        <f>I67-49.48</f>
        <v>9.8000000000000043</v>
      </c>
      <c r="L67" s="33">
        <f>I67-47.82</f>
        <v>11.46</v>
      </c>
    </row>
    <row r="68" spans="2:12" x14ac:dyDescent="0.15">
      <c r="B68" s="6">
        <v>57</v>
      </c>
      <c r="C68" s="5" t="s">
        <v>991</v>
      </c>
      <c r="D68" s="5" t="s">
        <v>561</v>
      </c>
      <c r="E68" s="6" t="s">
        <v>34</v>
      </c>
      <c r="F68" s="9" t="s">
        <v>668</v>
      </c>
      <c r="G68" s="9" t="s">
        <v>1076</v>
      </c>
      <c r="H68" s="9" t="s">
        <v>562</v>
      </c>
      <c r="I68" s="31" t="s">
        <v>563</v>
      </c>
      <c r="J68" s="33">
        <f>I68-G68</f>
        <v>12.659999999999997</v>
      </c>
      <c r="K68" s="9">
        <f>I68-49.48</f>
        <v>-0.72999999999999687</v>
      </c>
      <c r="L68" s="33">
        <f>I68-47.82</f>
        <v>0.92999999999999972</v>
      </c>
    </row>
    <row r="69" spans="2:12" x14ac:dyDescent="0.15">
      <c r="B69" s="6">
        <v>58</v>
      </c>
      <c r="C69" s="5" t="s">
        <v>983</v>
      </c>
      <c r="D69" s="5" t="s">
        <v>927</v>
      </c>
      <c r="E69" s="6" t="s">
        <v>34</v>
      </c>
      <c r="F69" s="9" t="s">
        <v>1286</v>
      </c>
      <c r="G69" s="9" t="s">
        <v>1287</v>
      </c>
      <c r="H69" s="9" t="s">
        <v>928</v>
      </c>
      <c r="I69" s="35" t="s">
        <v>929</v>
      </c>
      <c r="J69" s="33">
        <f>I69-G69</f>
        <v>12.590000000000003</v>
      </c>
      <c r="K69" s="33">
        <f>I69-49.48</f>
        <v>5.1200000000000045</v>
      </c>
      <c r="L69" s="33">
        <f>I69-47.82</f>
        <v>6.7800000000000011</v>
      </c>
    </row>
    <row r="70" spans="2:12" x14ac:dyDescent="0.15">
      <c r="B70" s="6">
        <v>59</v>
      </c>
      <c r="C70" s="5" t="s">
        <v>975</v>
      </c>
      <c r="D70" s="5" t="s">
        <v>968</v>
      </c>
      <c r="E70" s="6" t="s">
        <v>34</v>
      </c>
      <c r="F70" s="9" t="s">
        <v>1297</v>
      </c>
      <c r="G70" s="9" t="s">
        <v>1048</v>
      </c>
      <c r="H70" s="9" t="s">
        <v>969</v>
      </c>
      <c r="I70" s="35" t="s">
        <v>970</v>
      </c>
      <c r="J70" s="33">
        <f>I70-G70</f>
        <v>12.57</v>
      </c>
      <c r="K70" s="33">
        <f>I70-49.48</f>
        <v>9.990000000000002</v>
      </c>
      <c r="L70" s="33">
        <f>I70-47.82</f>
        <v>11.649999999999999</v>
      </c>
    </row>
    <row r="71" spans="2:12" x14ac:dyDescent="0.15">
      <c r="B71" s="6">
        <v>60</v>
      </c>
      <c r="C71" s="5" t="s">
        <v>975</v>
      </c>
      <c r="D71" s="5" t="s">
        <v>331</v>
      </c>
      <c r="E71" s="6" t="s">
        <v>47</v>
      </c>
      <c r="F71" s="9" t="s">
        <v>1114</v>
      </c>
      <c r="G71" s="9" t="s">
        <v>161</v>
      </c>
      <c r="H71" s="9" t="s">
        <v>332</v>
      </c>
      <c r="I71" s="9" t="s">
        <v>333</v>
      </c>
      <c r="J71" s="33">
        <f>I71-G71</f>
        <v>12.530000000000001</v>
      </c>
      <c r="K71" s="9">
        <f>I71-49.48</f>
        <v>-6.9499999999999957</v>
      </c>
      <c r="L71" s="9">
        <f>I71-47.82</f>
        <v>-5.2899999999999991</v>
      </c>
    </row>
    <row r="72" spans="2:12" x14ac:dyDescent="0.15">
      <c r="B72" s="6">
        <v>61</v>
      </c>
      <c r="C72" s="5" t="s">
        <v>980</v>
      </c>
      <c r="D72" s="5" t="s">
        <v>147</v>
      </c>
      <c r="E72" s="6" t="s">
        <v>34</v>
      </c>
      <c r="F72" s="9" t="s">
        <v>1051</v>
      </c>
      <c r="G72" s="9" t="s">
        <v>1052</v>
      </c>
      <c r="H72" s="9" t="s">
        <v>148</v>
      </c>
      <c r="I72" s="9" t="s">
        <v>149</v>
      </c>
      <c r="J72" s="33">
        <f>I72-G72</f>
        <v>12.399999999999995</v>
      </c>
      <c r="K72" s="9">
        <f>I72-49.48</f>
        <v>-5.32</v>
      </c>
      <c r="L72" s="9">
        <f>I72-47.82</f>
        <v>-3.6600000000000037</v>
      </c>
    </row>
    <row r="73" spans="2:12" x14ac:dyDescent="0.15">
      <c r="B73" s="6">
        <v>62</v>
      </c>
      <c r="C73" s="5" t="s">
        <v>975</v>
      </c>
      <c r="D73" s="5" t="s">
        <v>271</v>
      </c>
      <c r="E73" s="6" t="s">
        <v>133</v>
      </c>
      <c r="F73" s="9" t="s">
        <v>517</v>
      </c>
      <c r="G73" s="9" t="s">
        <v>49</v>
      </c>
      <c r="H73" s="9" t="s">
        <v>42</v>
      </c>
      <c r="I73" s="35" t="s">
        <v>240</v>
      </c>
      <c r="J73" s="33">
        <f>I73-G73</f>
        <v>12.380000000000003</v>
      </c>
      <c r="K73" s="33">
        <f>I73-49.48</f>
        <v>4.0000000000006253E-2</v>
      </c>
      <c r="L73" s="33">
        <f>I73-47.82</f>
        <v>1.7000000000000028</v>
      </c>
    </row>
    <row r="74" spans="2:12" x14ac:dyDescent="0.15">
      <c r="B74" s="6">
        <v>63</v>
      </c>
      <c r="C74" s="5" t="s">
        <v>986</v>
      </c>
      <c r="D74" s="5" t="s">
        <v>774</v>
      </c>
      <c r="E74" s="6" t="s">
        <v>34</v>
      </c>
      <c r="F74" s="9" t="s">
        <v>1205</v>
      </c>
      <c r="G74" s="9" t="s">
        <v>1206</v>
      </c>
      <c r="H74" s="9" t="s">
        <v>775</v>
      </c>
      <c r="I74" s="35" t="s">
        <v>776</v>
      </c>
      <c r="J74" s="33">
        <f>I74-G74</f>
        <v>12.29</v>
      </c>
      <c r="K74" s="33">
        <f>I74-49.48</f>
        <v>4.9000000000000057</v>
      </c>
      <c r="L74" s="33">
        <f>I74-47.82</f>
        <v>6.5600000000000023</v>
      </c>
    </row>
    <row r="75" spans="2:12" x14ac:dyDescent="0.15">
      <c r="B75" s="6">
        <v>64</v>
      </c>
      <c r="C75" s="5" t="s">
        <v>979</v>
      </c>
      <c r="D75" s="5" t="s">
        <v>356</v>
      </c>
      <c r="E75" s="6" t="s">
        <v>47</v>
      </c>
      <c r="F75" s="9" t="s">
        <v>1123</v>
      </c>
      <c r="G75" s="9" t="s">
        <v>1124</v>
      </c>
      <c r="H75" s="9" t="s">
        <v>358</v>
      </c>
      <c r="I75" s="35" t="s">
        <v>359</v>
      </c>
      <c r="J75" s="33">
        <f>I75-G75</f>
        <v>12.199999999999996</v>
      </c>
      <c r="K75" s="33">
        <f>I75-49.48</f>
        <v>0.39000000000000057</v>
      </c>
      <c r="L75" s="33">
        <f>I75-47.82</f>
        <v>2.0499999999999972</v>
      </c>
    </row>
    <row r="76" spans="2:12" x14ac:dyDescent="0.15">
      <c r="B76" s="6">
        <v>65</v>
      </c>
      <c r="C76" s="5" t="s">
        <v>988</v>
      </c>
      <c r="D76" s="5" t="s">
        <v>919</v>
      </c>
      <c r="E76" s="6" t="s">
        <v>47</v>
      </c>
      <c r="F76" s="9" t="s">
        <v>124</v>
      </c>
      <c r="G76" s="9" t="s">
        <v>125</v>
      </c>
      <c r="H76" s="9" t="s">
        <v>920</v>
      </c>
      <c r="I76" s="31" t="s">
        <v>921</v>
      </c>
      <c r="J76" s="33">
        <f>I76-G76</f>
        <v>12.030000000000001</v>
      </c>
      <c r="K76" s="9">
        <f>I76-49.48</f>
        <v>-1.259999999999998</v>
      </c>
      <c r="L76" s="33">
        <f>I76-47.82</f>
        <v>0.39999999999999858</v>
      </c>
    </row>
    <row r="77" spans="2:12" x14ac:dyDescent="0.15">
      <c r="B77" s="6">
        <v>66</v>
      </c>
      <c r="C77" s="5" t="s">
        <v>990</v>
      </c>
      <c r="D77" s="5" t="s">
        <v>794</v>
      </c>
      <c r="E77" s="6" t="s">
        <v>47</v>
      </c>
      <c r="F77" s="9" t="s">
        <v>1256</v>
      </c>
      <c r="G77" s="9" t="s">
        <v>1257</v>
      </c>
      <c r="H77" s="9" t="s">
        <v>795</v>
      </c>
      <c r="I77" s="9" t="s">
        <v>796</v>
      </c>
      <c r="J77" s="33">
        <f>I77-G77</f>
        <v>11.999999999999996</v>
      </c>
      <c r="K77" s="9">
        <f>I77-49.48</f>
        <v>-12.79</v>
      </c>
      <c r="L77" s="9">
        <f>I77-47.82</f>
        <v>-11.130000000000003</v>
      </c>
    </row>
    <row r="78" spans="2:12" x14ac:dyDescent="0.15">
      <c r="B78" s="6">
        <v>67</v>
      </c>
      <c r="C78" s="5" t="s">
        <v>748</v>
      </c>
      <c r="D78" s="5" t="s">
        <v>834</v>
      </c>
      <c r="E78" s="6" t="s">
        <v>77</v>
      </c>
      <c r="F78" s="9" t="s">
        <v>1265</v>
      </c>
      <c r="G78" s="9" t="s">
        <v>1266</v>
      </c>
      <c r="H78" s="9" t="s">
        <v>835</v>
      </c>
      <c r="I78" s="35" t="s">
        <v>836</v>
      </c>
      <c r="J78" s="33">
        <f>I78-G78</f>
        <v>11.959999999999994</v>
      </c>
      <c r="K78" s="33">
        <f>I78-49.48</f>
        <v>5.5</v>
      </c>
      <c r="L78" s="33">
        <f>I78-47.82</f>
        <v>7.1599999999999966</v>
      </c>
    </row>
    <row r="79" spans="2:12" x14ac:dyDescent="0.15">
      <c r="B79" s="6">
        <v>68</v>
      </c>
      <c r="C79" s="5" t="s">
        <v>982</v>
      </c>
      <c r="D79" s="5" t="s">
        <v>594</v>
      </c>
      <c r="E79" s="6" t="s">
        <v>47</v>
      </c>
      <c r="F79" s="9" t="s">
        <v>1147</v>
      </c>
      <c r="G79" s="9" t="s">
        <v>305</v>
      </c>
      <c r="H79" s="9" t="s">
        <v>596</v>
      </c>
      <c r="I79" s="9" t="s">
        <v>597</v>
      </c>
      <c r="J79" s="33">
        <f>I79-G79</f>
        <v>11.769999999999996</v>
      </c>
      <c r="K79" s="9">
        <f>I79-49.48</f>
        <v>-8.43</v>
      </c>
      <c r="L79" s="9">
        <f>I79-47.82</f>
        <v>-6.7700000000000031</v>
      </c>
    </row>
    <row r="80" spans="2:12" x14ac:dyDescent="0.15">
      <c r="B80" s="6">
        <v>69</v>
      </c>
      <c r="C80" s="5" t="s">
        <v>987</v>
      </c>
      <c r="D80" s="5" t="s">
        <v>164</v>
      </c>
      <c r="E80" s="6" t="s">
        <v>34</v>
      </c>
      <c r="F80" s="9" t="s">
        <v>1057</v>
      </c>
      <c r="G80" s="9" t="s">
        <v>1058</v>
      </c>
      <c r="H80" s="9" t="s">
        <v>166</v>
      </c>
      <c r="I80" s="35" t="s">
        <v>167</v>
      </c>
      <c r="J80" s="33">
        <f>I80-G80</f>
        <v>11.690000000000005</v>
      </c>
      <c r="K80" s="33">
        <f>I80-49.48</f>
        <v>2.9000000000000057</v>
      </c>
      <c r="L80" s="33">
        <f>I80-47.82</f>
        <v>4.5600000000000023</v>
      </c>
    </row>
    <row r="81" spans="2:12" x14ac:dyDescent="0.15">
      <c r="B81" s="6">
        <v>70</v>
      </c>
      <c r="C81" s="5" t="s">
        <v>982</v>
      </c>
      <c r="D81" s="5" t="s">
        <v>605</v>
      </c>
      <c r="E81" s="6" t="s">
        <v>34</v>
      </c>
      <c r="F81" s="9" t="s">
        <v>1204</v>
      </c>
      <c r="G81" s="32" t="s">
        <v>310</v>
      </c>
      <c r="H81" s="9" t="s">
        <v>606</v>
      </c>
      <c r="I81" s="35" t="s">
        <v>607</v>
      </c>
      <c r="J81" s="33">
        <f>I81-G81</f>
        <v>11.36</v>
      </c>
      <c r="K81" s="33">
        <f>I81-49.48</f>
        <v>12.350000000000001</v>
      </c>
      <c r="L81" s="33">
        <f>I81-47.82</f>
        <v>14.009999999999998</v>
      </c>
    </row>
    <row r="82" spans="2:12" x14ac:dyDescent="0.15">
      <c r="B82" s="6">
        <v>71</v>
      </c>
      <c r="C82" s="5" t="s">
        <v>977</v>
      </c>
      <c r="D82" s="5" t="s">
        <v>647</v>
      </c>
      <c r="E82" s="6" t="s">
        <v>34</v>
      </c>
      <c r="F82" s="9" t="s">
        <v>1213</v>
      </c>
      <c r="G82" s="9" t="s">
        <v>1214</v>
      </c>
      <c r="H82" s="9" t="s">
        <v>648</v>
      </c>
      <c r="I82" s="35" t="s">
        <v>649</v>
      </c>
      <c r="J82" s="33">
        <f>I82-G82</f>
        <v>11.350000000000001</v>
      </c>
      <c r="K82" s="33">
        <f>I82-49.48</f>
        <v>0.8300000000000054</v>
      </c>
      <c r="L82" s="33">
        <f>I82-47.82</f>
        <v>2.490000000000002</v>
      </c>
    </row>
    <row r="83" spans="2:12" x14ac:dyDescent="0.15">
      <c r="B83" s="6">
        <v>72</v>
      </c>
      <c r="C83" s="5" t="s">
        <v>989</v>
      </c>
      <c r="D83" s="5" t="s">
        <v>389</v>
      </c>
      <c r="E83" s="6" t="s">
        <v>34</v>
      </c>
      <c r="F83" s="9" t="s">
        <v>641</v>
      </c>
      <c r="G83" s="9" t="s">
        <v>71</v>
      </c>
      <c r="H83" s="9" t="s">
        <v>267</v>
      </c>
      <c r="I83" s="9" t="s">
        <v>390</v>
      </c>
      <c r="J83" s="33">
        <f>I83-G83</f>
        <v>11.270000000000003</v>
      </c>
      <c r="K83" s="9">
        <f>I83-49.48</f>
        <v>-2.9799999999999969</v>
      </c>
      <c r="L83" s="9">
        <f>I83-47.82</f>
        <v>-1.3200000000000003</v>
      </c>
    </row>
    <row r="84" spans="2:12" x14ac:dyDescent="0.15">
      <c r="B84" s="6">
        <v>73</v>
      </c>
      <c r="C84" s="5" t="s">
        <v>979</v>
      </c>
      <c r="D84" s="5" t="s">
        <v>238</v>
      </c>
      <c r="E84" s="6" t="s">
        <v>34</v>
      </c>
      <c r="F84" s="9" t="s">
        <v>1047</v>
      </c>
      <c r="G84" s="9" t="s">
        <v>617</v>
      </c>
      <c r="H84" s="9" t="s">
        <v>241</v>
      </c>
      <c r="I84" s="31" t="s">
        <v>242</v>
      </c>
      <c r="J84" s="33">
        <f>I84-G84</f>
        <v>11.230000000000004</v>
      </c>
      <c r="K84" s="9">
        <f>I84-49.48</f>
        <v>-1.6299999999999955</v>
      </c>
      <c r="L84" s="33">
        <f>I84-47.82</f>
        <v>3.0000000000001137E-2</v>
      </c>
    </row>
    <row r="85" spans="2:12" x14ac:dyDescent="0.15">
      <c r="B85" s="6">
        <v>74</v>
      </c>
      <c r="C85" s="5" t="s">
        <v>991</v>
      </c>
      <c r="D85" s="5" t="s">
        <v>575</v>
      </c>
      <c r="E85" s="6" t="s">
        <v>34</v>
      </c>
      <c r="F85" s="9" t="s">
        <v>1192</v>
      </c>
      <c r="G85" s="9" t="s">
        <v>1193</v>
      </c>
      <c r="H85" s="9" t="s">
        <v>371</v>
      </c>
      <c r="I85" s="35" t="s">
        <v>294</v>
      </c>
      <c r="J85" s="33">
        <f>I85-G85</f>
        <v>11.079999999999998</v>
      </c>
      <c r="K85" s="33">
        <f>I85-49.48</f>
        <v>1.9400000000000048</v>
      </c>
      <c r="L85" s="33">
        <f>I85-47.82</f>
        <v>3.6000000000000014</v>
      </c>
    </row>
    <row r="86" spans="2:12" x14ac:dyDescent="0.15">
      <c r="B86" s="6">
        <v>75</v>
      </c>
      <c r="C86" s="5" t="s">
        <v>977</v>
      </c>
      <c r="D86" s="5" t="s">
        <v>631</v>
      </c>
      <c r="E86" s="6" t="s">
        <v>47</v>
      </c>
      <c r="F86" s="9" t="s">
        <v>1210</v>
      </c>
      <c r="G86" s="9" t="s">
        <v>170</v>
      </c>
      <c r="H86" s="9" t="s">
        <v>633</v>
      </c>
      <c r="I86" s="35" t="s">
        <v>634</v>
      </c>
      <c r="J86" s="33">
        <f>I86-G86</f>
        <v>10.959999999999994</v>
      </c>
      <c r="K86" s="33">
        <f>I86-49.48</f>
        <v>6.43</v>
      </c>
      <c r="L86" s="33">
        <f>I86-47.82</f>
        <v>8.0899999999999963</v>
      </c>
    </row>
    <row r="87" spans="2:12" x14ac:dyDescent="0.15">
      <c r="B87" s="6">
        <v>76</v>
      </c>
      <c r="C87" s="5" t="s">
        <v>977</v>
      </c>
      <c r="D87" s="5" t="s">
        <v>636</v>
      </c>
      <c r="E87" s="6" t="s">
        <v>77</v>
      </c>
      <c r="F87" s="9" t="s">
        <v>1211</v>
      </c>
      <c r="G87" s="9" t="s">
        <v>1212</v>
      </c>
      <c r="H87" s="9" t="s">
        <v>637</v>
      </c>
      <c r="I87" s="31" t="s">
        <v>638</v>
      </c>
      <c r="J87" s="33">
        <f>I87-G87</f>
        <v>10.93</v>
      </c>
      <c r="K87" s="9">
        <f>I87-49.48</f>
        <v>-0.47999999999999687</v>
      </c>
      <c r="L87" s="33">
        <f>I87-47.82</f>
        <v>1.1799999999999997</v>
      </c>
    </row>
    <row r="88" spans="2:12" x14ac:dyDescent="0.15">
      <c r="B88" s="6">
        <v>77</v>
      </c>
      <c r="C88" s="5" t="s">
        <v>977</v>
      </c>
      <c r="D88" s="5" t="s">
        <v>724</v>
      </c>
      <c r="E88" s="6" t="s">
        <v>34</v>
      </c>
      <c r="F88" s="9" t="s">
        <v>317</v>
      </c>
      <c r="G88" s="9" t="s">
        <v>1235</v>
      </c>
      <c r="H88" s="9" t="s">
        <v>725</v>
      </c>
      <c r="I88" s="9" t="s">
        <v>213</v>
      </c>
      <c r="J88" s="33">
        <f>I88-G88</f>
        <v>10.879999999999995</v>
      </c>
      <c r="K88" s="9">
        <f>I88-49.48</f>
        <v>-5.68</v>
      </c>
      <c r="L88" s="9">
        <f>I88-47.82</f>
        <v>-4.0200000000000031</v>
      </c>
    </row>
    <row r="89" spans="2:12" x14ac:dyDescent="0.15">
      <c r="B89" s="6">
        <v>78</v>
      </c>
      <c r="C89" s="5" t="s">
        <v>982</v>
      </c>
      <c r="D89" s="5" t="s">
        <v>627</v>
      </c>
      <c r="E89" s="6" t="s">
        <v>133</v>
      </c>
      <c r="F89" s="9" t="s">
        <v>1209</v>
      </c>
      <c r="G89" s="9" t="s">
        <v>588</v>
      </c>
      <c r="H89" s="9" t="s">
        <v>628</v>
      </c>
      <c r="I89" s="9" t="s">
        <v>629</v>
      </c>
      <c r="J89" s="33">
        <f>I89-G89</f>
        <v>10.799999999999997</v>
      </c>
      <c r="K89" s="9">
        <f>I89-49.48</f>
        <v>-11.07</v>
      </c>
      <c r="L89" s="9">
        <f>I89-47.82</f>
        <v>-9.4100000000000037</v>
      </c>
    </row>
    <row r="90" spans="2:12" x14ac:dyDescent="0.15">
      <c r="B90" s="6">
        <v>79</v>
      </c>
      <c r="C90" s="5" t="s">
        <v>991</v>
      </c>
      <c r="D90" s="5" t="s">
        <v>545</v>
      </c>
      <c r="E90" s="6" t="s">
        <v>47</v>
      </c>
      <c r="F90" s="9" t="s">
        <v>1185</v>
      </c>
      <c r="G90" s="9" t="s">
        <v>375</v>
      </c>
      <c r="H90" s="9" t="s">
        <v>546</v>
      </c>
      <c r="I90" s="35" t="s">
        <v>547</v>
      </c>
      <c r="J90" s="33">
        <f>I90-G90</f>
        <v>10.619999999999997</v>
      </c>
      <c r="K90" s="33">
        <f>I90-49.48</f>
        <v>8.5200000000000031</v>
      </c>
      <c r="L90" s="9">
        <f>I90-47.82</f>
        <v>10.18</v>
      </c>
    </row>
    <row r="91" spans="2:12" x14ac:dyDescent="0.15">
      <c r="B91" s="6">
        <v>80</v>
      </c>
      <c r="C91" s="5" t="s">
        <v>976</v>
      </c>
      <c r="D91" s="5" t="s">
        <v>253</v>
      </c>
      <c r="E91" s="6" t="s">
        <v>47</v>
      </c>
      <c r="F91" s="9" t="s">
        <v>1088</v>
      </c>
      <c r="G91" s="9" t="s">
        <v>1089</v>
      </c>
      <c r="H91" s="9" t="s">
        <v>254</v>
      </c>
      <c r="I91" s="9" t="s">
        <v>255</v>
      </c>
      <c r="J91" s="33">
        <f>I91-G91</f>
        <v>10.45</v>
      </c>
      <c r="K91" s="9">
        <f>I91-49.48</f>
        <v>-7.8999999999999986</v>
      </c>
      <c r="L91" s="9">
        <f>I91-47.82</f>
        <v>-6.240000000000002</v>
      </c>
    </row>
    <row r="92" spans="2:12" x14ac:dyDescent="0.15">
      <c r="B92" s="6">
        <v>81</v>
      </c>
      <c r="C92" s="5" t="s">
        <v>989</v>
      </c>
      <c r="D92" s="5" t="s">
        <v>379</v>
      </c>
      <c r="E92" s="6" t="s">
        <v>66</v>
      </c>
      <c r="F92" s="9" t="s">
        <v>1130</v>
      </c>
      <c r="G92" s="9" t="s">
        <v>1131</v>
      </c>
      <c r="H92" s="9" t="s">
        <v>382</v>
      </c>
      <c r="I92" s="9" t="s">
        <v>383</v>
      </c>
      <c r="J92" s="33">
        <f>I92-G92</f>
        <v>10.340000000000003</v>
      </c>
      <c r="K92" s="9">
        <f>I92-49.48</f>
        <v>-1.7099999999999937</v>
      </c>
      <c r="L92" s="9">
        <f>I92-47.82</f>
        <v>-4.9999999999997158E-2</v>
      </c>
    </row>
    <row r="93" spans="2:12" x14ac:dyDescent="0.15">
      <c r="B93" s="6">
        <v>82</v>
      </c>
      <c r="C93" s="5" t="s">
        <v>748</v>
      </c>
      <c r="D93" s="5" t="s">
        <v>752</v>
      </c>
      <c r="E93" s="6" t="s">
        <v>47</v>
      </c>
      <c r="F93" s="9" t="s">
        <v>58</v>
      </c>
      <c r="G93" s="9" t="s">
        <v>1243</v>
      </c>
      <c r="H93" s="9" t="s">
        <v>753</v>
      </c>
      <c r="I93" s="35" t="s">
        <v>754</v>
      </c>
      <c r="J93" s="33">
        <f>I93-G93</f>
        <v>10.25</v>
      </c>
      <c r="K93" s="33">
        <f>I93-49.48</f>
        <v>1.2000000000000028</v>
      </c>
      <c r="L93" s="33">
        <f>I93-47.82</f>
        <v>2.8599999999999994</v>
      </c>
    </row>
    <row r="94" spans="2:12" x14ac:dyDescent="0.15">
      <c r="B94" s="6">
        <v>83</v>
      </c>
      <c r="C94" s="5" t="s">
        <v>985</v>
      </c>
      <c r="D94" s="5" t="s">
        <v>413</v>
      </c>
      <c r="E94" s="6" t="s">
        <v>47</v>
      </c>
      <c r="F94" s="9" t="s">
        <v>1135</v>
      </c>
      <c r="G94" s="9" t="s">
        <v>1136</v>
      </c>
      <c r="H94" s="9" t="s">
        <v>414</v>
      </c>
      <c r="I94" s="9" t="s">
        <v>415</v>
      </c>
      <c r="J94" s="33">
        <f>I94-G94</f>
        <v>10.179999999999996</v>
      </c>
      <c r="K94" s="9">
        <f>I94-49.48</f>
        <v>-7.82</v>
      </c>
      <c r="L94" s="9">
        <f>I94-47.82</f>
        <v>-6.1600000000000037</v>
      </c>
    </row>
    <row r="95" spans="2:12" x14ac:dyDescent="0.15">
      <c r="B95" s="6">
        <v>84</v>
      </c>
      <c r="C95" s="5" t="s">
        <v>989</v>
      </c>
      <c r="D95" s="5" t="s">
        <v>492</v>
      </c>
      <c r="E95" s="6" t="s">
        <v>133</v>
      </c>
      <c r="F95" s="9" t="s">
        <v>1170</v>
      </c>
      <c r="G95" s="9" t="s">
        <v>94</v>
      </c>
      <c r="H95" s="9" t="s">
        <v>453</v>
      </c>
      <c r="I95" s="9" t="s">
        <v>454</v>
      </c>
      <c r="J95" s="33">
        <f>I95-G95</f>
        <v>10</v>
      </c>
      <c r="K95" s="9">
        <f>I95-49.48</f>
        <v>-15.199999999999996</v>
      </c>
      <c r="L95" s="9">
        <f>I95-47.82</f>
        <v>-13.54</v>
      </c>
    </row>
    <row r="96" spans="2:12" x14ac:dyDescent="0.15">
      <c r="B96" s="6">
        <v>85</v>
      </c>
      <c r="C96" s="5" t="s">
        <v>982</v>
      </c>
      <c r="D96" s="5" t="s">
        <v>621</v>
      </c>
      <c r="E96" s="6" t="s">
        <v>47</v>
      </c>
      <c r="F96" s="9" t="s">
        <v>272</v>
      </c>
      <c r="G96" s="9" t="s">
        <v>123</v>
      </c>
      <c r="H96" s="9" t="s">
        <v>622</v>
      </c>
      <c r="I96" s="35" t="s">
        <v>623</v>
      </c>
      <c r="J96" s="33">
        <f>I96-G96</f>
        <v>9.9099999999999966</v>
      </c>
      <c r="K96" s="33">
        <f>I96-49.48</f>
        <v>3.2800000000000011</v>
      </c>
      <c r="L96" s="33">
        <f>I96-47.82</f>
        <v>4.9399999999999977</v>
      </c>
    </row>
    <row r="97" spans="2:12" x14ac:dyDescent="0.15">
      <c r="B97" s="6">
        <v>86</v>
      </c>
      <c r="C97" s="5" t="s">
        <v>748</v>
      </c>
      <c r="D97" s="5" t="s">
        <v>787</v>
      </c>
      <c r="E97" s="6" t="s">
        <v>77</v>
      </c>
      <c r="F97" s="9" t="s">
        <v>1253</v>
      </c>
      <c r="G97" s="9" t="s">
        <v>1129</v>
      </c>
      <c r="H97" s="9" t="s">
        <v>788</v>
      </c>
      <c r="I97" s="9" t="s">
        <v>789</v>
      </c>
      <c r="J97" s="33">
        <f>I97-G97</f>
        <v>9.5899999999999963</v>
      </c>
      <c r="K97" s="9">
        <f>I97-49.48</f>
        <v>-2.1499999999999986</v>
      </c>
      <c r="L97" s="9">
        <f>I97-47.82</f>
        <v>-0.49000000000000199</v>
      </c>
    </row>
    <row r="98" spans="2:12" x14ac:dyDescent="0.15">
      <c r="B98" s="6">
        <v>87</v>
      </c>
      <c r="C98" s="5" t="s">
        <v>984</v>
      </c>
      <c r="D98" s="5" t="s">
        <v>741</v>
      </c>
      <c r="E98" s="6" t="s">
        <v>47</v>
      </c>
      <c r="F98" s="9" t="s">
        <v>1239</v>
      </c>
      <c r="G98" s="9" t="s">
        <v>428</v>
      </c>
      <c r="H98" s="9" t="s">
        <v>203</v>
      </c>
      <c r="I98" s="9" t="s">
        <v>346</v>
      </c>
      <c r="J98" s="33">
        <f>I98-G98</f>
        <v>9.3200000000000038</v>
      </c>
      <c r="K98" s="9">
        <f>I98-49.48</f>
        <v>-9.2099999999999937</v>
      </c>
      <c r="L98" s="9">
        <f>I98-47.82</f>
        <v>-7.5499999999999972</v>
      </c>
    </row>
    <row r="99" spans="2:12" x14ac:dyDescent="0.15">
      <c r="B99" s="6">
        <v>88</v>
      </c>
      <c r="C99" s="5" t="s">
        <v>980</v>
      </c>
      <c r="D99" s="5" t="s">
        <v>139</v>
      </c>
      <c r="E99" s="6" t="s">
        <v>133</v>
      </c>
      <c r="F99" s="9" t="s">
        <v>435</v>
      </c>
      <c r="G99" s="9" t="s">
        <v>1045</v>
      </c>
      <c r="H99" s="9" t="s">
        <v>140</v>
      </c>
      <c r="I99" s="9" t="s">
        <v>141</v>
      </c>
      <c r="J99" s="33">
        <f>I99-G99</f>
        <v>9.2899999999999991</v>
      </c>
      <c r="K99" s="9">
        <f>I99-49.48</f>
        <v>-9.7199999999999989</v>
      </c>
      <c r="L99" s="9">
        <f>I99-47.82</f>
        <v>-8.0600000000000023</v>
      </c>
    </row>
    <row r="100" spans="2:12" x14ac:dyDescent="0.15">
      <c r="B100" s="6">
        <v>89</v>
      </c>
      <c r="C100" s="5" t="s">
        <v>984</v>
      </c>
      <c r="D100" s="5" t="s">
        <v>710</v>
      </c>
      <c r="E100" s="6" t="s">
        <v>34</v>
      </c>
      <c r="F100" s="9" t="s">
        <v>1230</v>
      </c>
      <c r="G100" s="9" t="s">
        <v>1231</v>
      </c>
      <c r="H100" s="9" t="s">
        <v>711</v>
      </c>
      <c r="I100" s="31" t="s">
        <v>712</v>
      </c>
      <c r="J100" s="33">
        <f>I100-G100</f>
        <v>9.2299999999999969</v>
      </c>
      <c r="K100" s="9">
        <f>I100-49.48</f>
        <v>-1</v>
      </c>
      <c r="L100" s="33">
        <f>I100-47.82</f>
        <v>0.65999999999999659</v>
      </c>
    </row>
    <row r="101" spans="2:12" x14ac:dyDescent="0.15">
      <c r="B101" s="6">
        <v>90</v>
      </c>
      <c r="C101" s="5" t="s">
        <v>748</v>
      </c>
      <c r="D101" s="5" t="s">
        <v>747</v>
      </c>
      <c r="E101" s="6" t="s">
        <v>34</v>
      </c>
      <c r="F101" s="9" t="s">
        <v>1241</v>
      </c>
      <c r="G101" s="9" t="s">
        <v>1242</v>
      </c>
      <c r="H101" s="9" t="s">
        <v>749</v>
      </c>
      <c r="I101" s="9" t="s">
        <v>750</v>
      </c>
      <c r="J101" s="33">
        <f>I101-G101</f>
        <v>9.1299999999999955</v>
      </c>
      <c r="K101" s="9">
        <f>I101-49.48</f>
        <v>-1.9699999999999989</v>
      </c>
      <c r="L101" s="9">
        <f>I101-47.82</f>
        <v>-0.31000000000000227</v>
      </c>
    </row>
    <row r="102" spans="2:12" x14ac:dyDescent="0.15">
      <c r="B102" s="6">
        <v>91</v>
      </c>
      <c r="C102" s="5" t="s">
        <v>852</v>
      </c>
      <c r="D102" s="5" t="s">
        <v>870</v>
      </c>
      <c r="E102" s="6" t="s">
        <v>34</v>
      </c>
      <c r="F102" s="9" t="s">
        <v>1279</v>
      </c>
      <c r="G102" s="9" t="s">
        <v>1260</v>
      </c>
      <c r="H102" s="9" t="s">
        <v>871</v>
      </c>
      <c r="I102" s="9" t="s">
        <v>719</v>
      </c>
      <c r="J102" s="33">
        <f>I102-G102</f>
        <v>8.7199999999999989</v>
      </c>
      <c r="K102" s="9">
        <f>I102-49.48</f>
        <v>-6.8999999999999986</v>
      </c>
      <c r="L102" s="9">
        <f>I102-47.82</f>
        <v>-5.240000000000002</v>
      </c>
    </row>
    <row r="103" spans="2:12" x14ac:dyDescent="0.15">
      <c r="B103" s="6">
        <v>92</v>
      </c>
      <c r="C103" s="5" t="s">
        <v>987</v>
      </c>
      <c r="D103" s="5" t="s">
        <v>274</v>
      </c>
      <c r="E103" s="6" t="s">
        <v>34</v>
      </c>
      <c r="F103" s="9" t="s">
        <v>1096</v>
      </c>
      <c r="G103" s="9" t="s">
        <v>50</v>
      </c>
      <c r="H103" s="9" t="s">
        <v>277</v>
      </c>
      <c r="I103" s="9" t="s">
        <v>278</v>
      </c>
      <c r="J103" s="33">
        <f>I103-G103</f>
        <v>8.6199999999999974</v>
      </c>
      <c r="K103" s="9">
        <f>I103-49.48</f>
        <v>-1.8200000000000003</v>
      </c>
      <c r="L103" s="9">
        <f>I103-47.82</f>
        <v>-0.16000000000000369</v>
      </c>
    </row>
    <row r="104" spans="2:12" x14ac:dyDescent="0.15">
      <c r="B104" s="6">
        <v>93</v>
      </c>
      <c r="C104" s="5" t="s">
        <v>984</v>
      </c>
      <c r="D104" s="5" t="s">
        <v>737</v>
      </c>
      <c r="E104" s="6" t="s">
        <v>133</v>
      </c>
      <c r="F104" s="9" t="s">
        <v>815</v>
      </c>
      <c r="G104" s="9" t="s">
        <v>56</v>
      </c>
      <c r="H104" s="9" t="s">
        <v>738</v>
      </c>
      <c r="I104" s="35" t="s">
        <v>739</v>
      </c>
      <c r="J104" s="33">
        <f>I104-G104</f>
        <v>8.57</v>
      </c>
      <c r="K104" s="33">
        <f>I104-49.48</f>
        <v>1.470000000000006</v>
      </c>
      <c r="L104" s="33">
        <f>I104-47.82</f>
        <v>3.1300000000000026</v>
      </c>
    </row>
    <row r="105" spans="2:12" x14ac:dyDescent="0.15">
      <c r="B105" s="6">
        <v>94</v>
      </c>
      <c r="C105" s="5" t="s">
        <v>982</v>
      </c>
      <c r="D105" s="5" t="s">
        <v>599</v>
      </c>
      <c r="E105" s="6" t="s">
        <v>34</v>
      </c>
      <c r="F105" s="9" t="s">
        <v>1200</v>
      </c>
      <c r="G105" s="9" t="s">
        <v>1201</v>
      </c>
      <c r="H105" s="9" t="s">
        <v>600</v>
      </c>
      <c r="I105" s="35" t="s">
        <v>601</v>
      </c>
      <c r="J105" s="33">
        <f>I105-G105</f>
        <v>8.43</v>
      </c>
      <c r="K105" s="33">
        <f>I105-49.48</f>
        <v>5.0200000000000031</v>
      </c>
      <c r="L105" s="33">
        <f>I105-47.82</f>
        <v>6.68</v>
      </c>
    </row>
    <row r="106" spans="2:12" x14ac:dyDescent="0.15">
      <c r="B106" s="6">
        <v>95</v>
      </c>
      <c r="C106" s="5" t="s">
        <v>983</v>
      </c>
      <c r="D106" s="5" t="s">
        <v>906</v>
      </c>
      <c r="E106" s="6" t="s">
        <v>34</v>
      </c>
      <c r="F106" s="9" t="s">
        <v>112</v>
      </c>
      <c r="G106" s="9" t="s">
        <v>1284</v>
      </c>
      <c r="H106" s="9" t="s">
        <v>909</v>
      </c>
      <c r="I106" s="35" t="s">
        <v>910</v>
      </c>
      <c r="J106" s="33">
        <f>I106-G106</f>
        <v>8.4200000000000017</v>
      </c>
      <c r="K106" s="33">
        <f>I106-49.48</f>
        <v>5.490000000000002</v>
      </c>
      <c r="L106" s="33">
        <f>I106-47.82</f>
        <v>7.1499999999999986</v>
      </c>
    </row>
    <row r="107" spans="2:12" x14ac:dyDescent="0.15">
      <c r="B107" s="6">
        <v>96</v>
      </c>
      <c r="C107" s="5" t="s">
        <v>979</v>
      </c>
      <c r="D107" s="5" t="s">
        <v>41</v>
      </c>
      <c r="E107" s="6" t="s">
        <v>34</v>
      </c>
      <c r="F107" s="9" t="s">
        <v>1019</v>
      </c>
      <c r="G107" s="9" t="s">
        <v>1020</v>
      </c>
      <c r="H107" s="9" t="s">
        <v>43</v>
      </c>
      <c r="I107" s="35" t="s">
        <v>44</v>
      </c>
      <c r="J107" s="33">
        <f>I107-G107</f>
        <v>7.9600000000000009</v>
      </c>
      <c r="K107" s="33">
        <f>I107-49.48</f>
        <v>3.5300000000000011</v>
      </c>
      <c r="L107" s="33">
        <f>I107-47.82</f>
        <v>5.1899999999999977</v>
      </c>
    </row>
    <row r="108" spans="2:12" x14ac:dyDescent="0.15">
      <c r="B108" s="6">
        <v>97</v>
      </c>
      <c r="C108" s="5" t="s">
        <v>975</v>
      </c>
      <c r="D108" s="5" t="s">
        <v>212</v>
      </c>
      <c r="E108" s="6" t="s">
        <v>34</v>
      </c>
      <c r="F108" s="9" t="s">
        <v>1074</v>
      </c>
      <c r="G108" s="9" t="s">
        <v>1075</v>
      </c>
      <c r="H108" s="9" t="s">
        <v>214</v>
      </c>
      <c r="I108" s="9" t="s">
        <v>215</v>
      </c>
      <c r="J108" s="33">
        <f>I108-G108</f>
        <v>7.759999999999998</v>
      </c>
      <c r="K108" s="9">
        <f>I108-49.48</f>
        <v>-5.8299999999999983</v>
      </c>
      <c r="L108" s="9">
        <f>I108-47.82</f>
        <v>-4.1700000000000017</v>
      </c>
    </row>
    <row r="109" spans="2:12" x14ac:dyDescent="0.15">
      <c r="B109" s="6">
        <v>98</v>
      </c>
      <c r="C109" s="5" t="s">
        <v>980</v>
      </c>
      <c r="D109" s="5" t="s">
        <v>181</v>
      </c>
      <c r="E109" s="6" t="s">
        <v>34</v>
      </c>
      <c r="F109" s="9" t="s">
        <v>1054</v>
      </c>
      <c r="G109" s="9" t="s">
        <v>1063</v>
      </c>
      <c r="H109" s="9" t="s">
        <v>182</v>
      </c>
      <c r="I109" s="9" t="s">
        <v>183</v>
      </c>
      <c r="J109" s="33">
        <f>I109-G109</f>
        <v>7.6900000000000013</v>
      </c>
      <c r="K109" s="9">
        <f>I109-49.48</f>
        <v>-10.799999999999997</v>
      </c>
      <c r="L109" s="9">
        <f>I109-47.82</f>
        <v>-9.14</v>
      </c>
    </row>
    <row r="110" spans="2:12" x14ac:dyDescent="0.15">
      <c r="B110" s="6">
        <v>99</v>
      </c>
      <c r="C110" s="5" t="s">
        <v>984</v>
      </c>
      <c r="D110" s="5" t="s">
        <v>735</v>
      </c>
      <c r="E110" s="6" t="s">
        <v>34</v>
      </c>
      <c r="F110" s="9" t="s">
        <v>1096</v>
      </c>
      <c r="G110" s="9" t="s">
        <v>50</v>
      </c>
      <c r="H110" s="9" t="s">
        <v>638</v>
      </c>
      <c r="I110" s="9" t="s">
        <v>156</v>
      </c>
      <c r="J110" s="33">
        <f>I110-G110</f>
        <v>7.6199999999999974</v>
      </c>
      <c r="K110" s="9">
        <f>I110-49.48</f>
        <v>-2.8200000000000003</v>
      </c>
      <c r="L110" s="9">
        <f>I110-47.82</f>
        <v>-1.1600000000000037</v>
      </c>
    </row>
    <row r="111" spans="2:12" x14ac:dyDescent="0.15">
      <c r="B111" s="6">
        <v>100</v>
      </c>
      <c r="C111" s="5" t="s">
        <v>500</v>
      </c>
      <c r="D111" s="5" t="s">
        <v>511</v>
      </c>
      <c r="E111" s="6" t="s">
        <v>47</v>
      </c>
      <c r="F111" s="9" t="s">
        <v>1173</v>
      </c>
      <c r="G111" s="9" t="s">
        <v>218</v>
      </c>
      <c r="H111" s="9" t="s">
        <v>512</v>
      </c>
      <c r="I111" s="31" t="s">
        <v>192</v>
      </c>
      <c r="J111" s="33">
        <f>I111-G111</f>
        <v>7.3100000000000023</v>
      </c>
      <c r="K111" s="9">
        <f>I111-49.48</f>
        <v>-0.90999999999999659</v>
      </c>
      <c r="L111" s="9">
        <f>I111-47.82</f>
        <v>0.75</v>
      </c>
    </row>
    <row r="112" spans="2:12" x14ac:dyDescent="0.15">
      <c r="B112" s="6">
        <v>101</v>
      </c>
      <c r="C112" s="5" t="s">
        <v>979</v>
      </c>
      <c r="D112" s="5" t="s">
        <v>361</v>
      </c>
      <c r="E112" s="6" t="s">
        <v>47</v>
      </c>
      <c r="F112" s="9" t="s">
        <v>1125</v>
      </c>
      <c r="G112" s="9" t="s">
        <v>1126</v>
      </c>
      <c r="H112" s="9" t="s">
        <v>363</v>
      </c>
      <c r="I112" s="9" t="s">
        <v>362</v>
      </c>
      <c r="J112" s="33">
        <f>I112-G112</f>
        <v>7.3099999999999952</v>
      </c>
      <c r="K112" s="9">
        <f>I112-49.48</f>
        <v>-3.2899999999999991</v>
      </c>
      <c r="L112" s="9">
        <f>I112-47.82</f>
        <v>-1.6300000000000026</v>
      </c>
    </row>
    <row r="113" spans="2:12" x14ac:dyDescent="0.15">
      <c r="B113" s="6">
        <v>102</v>
      </c>
      <c r="C113" s="5" t="s">
        <v>975</v>
      </c>
      <c r="D113" s="5" t="s">
        <v>323</v>
      </c>
      <c r="E113" s="6" t="s">
        <v>133</v>
      </c>
      <c r="F113" s="9" t="s">
        <v>453</v>
      </c>
      <c r="G113" s="9" t="s">
        <v>454</v>
      </c>
      <c r="H113" s="9" t="s">
        <v>254</v>
      </c>
      <c r="I113" s="9" t="s">
        <v>255</v>
      </c>
      <c r="J113" s="33">
        <f>I113-G113</f>
        <v>7.2999999999999972</v>
      </c>
      <c r="K113" s="9">
        <f>I113-49.48</f>
        <v>-7.8999999999999986</v>
      </c>
      <c r="L113" s="9">
        <f>I113-47.82</f>
        <v>-6.240000000000002</v>
      </c>
    </row>
    <row r="114" spans="2:12" x14ac:dyDescent="0.15">
      <c r="B114" s="6">
        <v>103</v>
      </c>
      <c r="C114" s="5" t="s">
        <v>852</v>
      </c>
      <c r="D114" s="5" t="s">
        <v>884</v>
      </c>
      <c r="E114" s="6" t="s">
        <v>47</v>
      </c>
      <c r="F114" s="9" t="s">
        <v>313</v>
      </c>
      <c r="G114" s="9" t="s">
        <v>88</v>
      </c>
      <c r="H114" s="9" t="s">
        <v>887</v>
      </c>
      <c r="I114" s="35" t="s">
        <v>888</v>
      </c>
      <c r="J114" s="33">
        <f>I114-G114</f>
        <v>7.240000000000002</v>
      </c>
      <c r="K114" s="33">
        <f>I114-49.48</f>
        <v>3.470000000000006</v>
      </c>
      <c r="L114" s="33">
        <f>I114-47.82</f>
        <v>5.1300000000000026</v>
      </c>
    </row>
    <row r="115" spans="2:12" x14ac:dyDescent="0.15">
      <c r="B115" s="6">
        <v>105</v>
      </c>
      <c r="C115" s="5" t="s">
        <v>981</v>
      </c>
      <c r="D115" s="5" t="s">
        <v>687</v>
      </c>
      <c r="E115" s="6" t="s">
        <v>66</v>
      </c>
      <c r="F115" s="9" t="s">
        <v>1227</v>
      </c>
      <c r="G115" s="9" t="s">
        <v>554</v>
      </c>
      <c r="H115" s="9" t="s">
        <v>688</v>
      </c>
      <c r="I115" s="35" t="s">
        <v>689</v>
      </c>
      <c r="J115" s="33">
        <f>I115-G115</f>
        <v>7.2299999999999969</v>
      </c>
      <c r="K115" s="33">
        <f>I115-49.48</f>
        <v>4.240000000000002</v>
      </c>
      <c r="L115" s="33">
        <f>I115-47.82</f>
        <v>5.8999999999999986</v>
      </c>
    </row>
    <row r="116" spans="2:12" x14ac:dyDescent="0.15">
      <c r="B116" s="6">
        <v>104</v>
      </c>
      <c r="C116" s="5" t="s">
        <v>978</v>
      </c>
      <c r="D116" s="5" t="s">
        <v>456</v>
      </c>
      <c r="E116" s="6" t="s">
        <v>133</v>
      </c>
      <c r="F116" s="9" t="s">
        <v>332</v>
      </c>
      <c r="G116" s="9" t="s">
        <v>333</v>
      </c>
      <c r="H116" s="9" t="s">
        <v>42</v>
      </c>
      <c r="I116" s="35" t="s">
        <v>240</v>
      </c>
      <c r="J116" s="33">
        <f>I116-G116</f>
        <v>6.990000000000002</v>
      </c>
      <c r="K116" s="33">
        <f>I116-49.48</f>
        <v>4.0000000000006253E-2</v>
      </c>
      <c r="L116" s="33">
        <f>I116-47.82</f>
        <v>1.7000000000000028</v>
      </c>
    </row>
    <row r="117" spans="2:12" x14ac:dyDescent="0.15">
      <c r="B117" s="6">
        <v>106</v>
      </c>
      <c r="C117" s="5" t="s">
        <v>980</v>
      </c>
      <c r="D117" s="5" t="s">
        <v>143</v>
      </c>
      <c r="E117" s="6" t="s">
        <v>47</v>
      </c>
      <c r="F117" s="9" t="s">
        <v>1049</v>
      </c>
      <c r="G117" s="9" t="s">
        <v>1050</v>
      </c>
      <c r="H117" s="9" t="s">
        <v>144</v>
      </c>
      <c r="I117" s="35" t="s">
        <v>145</v>
      </c>
      <c r="J117" s="33">
        <f>I117-G117</f>
        <v>6.9400000000000048</v>
      </c>
      <c r="K117" s="33">
        <f>I117-49.48</f>
        <v>2.970000000000006</v>
      </c>
      <c r="L117" s="33">
        <f>I117-47.82</f>
        <v>4.6300000000000026</v>
      </c>
    </row>
    <row r="118" spans="2:12" x14ac:dyDescent="0.15">
      <c r="B118" s="6">
        <v>107</v>
      </c>
      <c r="C118" s="5" t="s">
        <v>976</v>
      </c>
      <c r="D118" s="5" t="s">
        <v>86</v>
      </c>
      <c r="E118" s="6" t="s">
        <v>34</v>
      </c>
      <c r="F118" s="9" t="s">
        <v>1033</v>
      </c>
      <c r="G118" s="9" t="s">
        <v>1034</v>
      </c>
      <c r="H118" s="9" t="s">
        <v>89</v>
      </c>
      <c r="I118" s="35" t="s">
        <v>90</v>
      </c>
      <c r="J118" s="33">
        <f>I118-G118</f>
        <v>6.8000000000000043</v>
      </c>
      <c r="K118" s="33">
        <f>I118-49.48</f>
        <v>1.230000000000004</v>
      </c>
      <c r="L118" s="33">
        <f>I118-47.82</f>
        <v>2.8900000000000006</v>
      </c>
    </row>
    <row r="119" spans="2:12" x14ac:dyDescent="0.15">
      <c r="B119" s="6">
        <v>108</v>
      </c>
      <c r="C119" s="5" t="s">
        <v>988</v>
      </c>
      <c r="D119" s="5" t="s">
        <v>951</v>
      </c>
      <c r="E119" s="6" t="s">
        <v>47</v>
      </c>
      <c r="F119" s="9" t="s">
        <v>1292</v>
      </c>
      <c r="G119" s="9" t="s">
        <v>1108</v>
      </c>
      <c r="H119" s="9" t="s">
        <v>953</v>
      </c>
      <c r="I119" s="35" t="s">
        <v>954</v>
      </c>
      <c r="J119" s="33">
        <f>I119-G119</f>
        <v>6.6099999999999994</v>
      </c>
      <c r="K119" s="33">
        <f>I119-49.48</f>
        <v>3.9100000000000037</v>
      </c>
      <c r="L119" s="33">
        <f>I119-47.82</f>
        <v>5.57</v>
      </c>
    </row>
    <row r="120" spans="2:12" x14ac:dyDescent="0.15">
      <c r="B120" s="6">
        <v>109</v>
      </c>
      <c r="C120" s="5" t="s">
        <v>987</v>
      </c>
      <c r="D120" s="5" t="s">
        <v>309</v>
      </c>
      <c r="E120" s="6" t="s">
        <v>133</v>
      </c>
      <c r="F120" s="9" t="s">
        <v>390</v>
      </c>
      <c r="G120" s="9" t="s">
        <v>36</v>
      </c>
      <c r="H120" s="9" t="s">
        <v>109</v>
      </c>
      <c r="I120" s="35" t="s">
        <v>48</v>
      </c>
      <c r="J120" s="33">
        <f>I120-G120</f>
        <v>6.509999999999998</v>
      </c>
      <c r="K120" s="33">
        <f>I120-49.48</f>
        <v>1.3100000000000023</v>
      </c>
      <c r="L120" s="33">
        <f>I120-47.82</f>
        <v>2.9699999999999989</v>
      </c>
    </row>
    <row r="121" spans="2:12" x14ac:dyDescent="0.15">
      <c r="B121" s="6">
        <v>110</v>
      </c>
      <c r="C121" s="5" t="s">
        <v>989</v>
      </c>
      <c r="D121" s="5" t="s">
        <v>396</v>
      </c>
      <c r="E121" s="6" t="s">
        <v>47</v>
      </c>
      <c r="F121" s="9" t="s">
        <v>864</v>
      </c>
      <c r="G121" s="9" t="s">
        <v>444</v>
      </c>
      <c r="H121" s="9" t="s">
        <v>397</v>
      </c>
      <c r="I121" s="35" t="s">
        <v>398</v>
      </c>
      <c r="J121" s="33">
        <f>I121-G121</f>
        <v>6.2899999999999991</v>
      </c>
      <c r="K121" s="33">
        <f>I121-49.48</f>
        <v>4.5600000000000023</v>
      </c>
      <c r="L121" s="33">
        <f>I121-47.82</f>
        <v>6.2199999999999989</v>
      </c>
    </row>
    <row r="122" spans="2:12" x14ac:dyDescent="0.15">
      <c r="B122" s="6">
        <v>111</v>
      </c>
      <c r="C122" s="5" t="s">
        <v>980</v>
      </c>
      <c r="D122" s="5" t="s">
        <v>111</v>
      </c>
      <c r="E122" s="6" t="s">
        <v>34</v>
      </c>
      <c r="F122" s="9" t="s">
        <v>1042</v>
      </c>
      <c r="G122" s="9" t="s">
        <v>1043</v>
      </c>
      <c r="H122" s="9" t="s">
        <v>113</v>
      </c>
      <c r="I122" s="9" t="s">
        <v>114</v>
      </c>
      <c r="J122" s="33">
        <f>I122-G122</f>
        <v>6.279999999999994</v>
      </c>
      <c r="K122" s="9">
        <f>I122-49.48</f>
        <v>-5.3599999999999994</v>
      </c>
      <c r="L122" s="9">
        <f>I122-47.82</f>
        <v>-3.7000000000000028</v>
      </c>
    </row>
    <row r="123" spans="2:12" x14ac:dyDescent="0.15">
      <c r="B123" s="6">
        <v>112</v>
      </c>
      <c r="C123" s="5" t="s">
        <v>852</v>
      </c>
      <c r="D123" s="5" t="s">
        <v>851</v>
      </c>
      <c r="E123" s="6" t="s">
        <v>34</v>
      </c>
      <c r="F123" s="9" t="s">
        <v>1273</v>
      </c>
      <c r="G123" s="32" t="s">
        <v>1272</v>
      </c>
      <c r="H123" s="9" t="s">
        <v>853</v>
      </c>
      <c r="I123" s="35" t="s">
        <v>854</v>
      </c>
      <c r="J123" s="33">
        <f>I123-G123</f>
        <v>6.25</v>
      </c>
      <c r="K123" s="33">
        <f>I123-49.48</f>
        <v>14.050000000000004</v>
      </c>
      <c r="L123" s="33">
        <f>I123-47.82</f>
        <v>15.71</v>
      </c>
    </row>
    <row r="124" spans="2:12" x14ac:dyDescent="0.15">
      <c r="B124" s="6">
        <v>113</v>
      </c>
      <c r="C124" s="5" t="s">
        <v>985</v>
      </c>
      <c r="D124" s="5" t="s">
        <v>485</v>
      </c>
      <c r="E124" s="6" t="s">
        <v>133</v>
      </c>
      <c r="F124" s="9" t="s">
        <v>1167</v>
      </c>
      <c r="G124" s="9" t="s">
        <v>516</v>
      </c>
      <c r="H124" s="9" t="s">
        <v>486</v>
      </c>
      <c r="I124" s="9" t="s">
        <v>275</v>
      </c>
      <c r="J124" s="33">
        <f>I124-G124</f>
        <v>6.1899999999999977</v>
      </c>
      <c r="K124" s="9">
        <f>I124-49.48</f>
        <v>-2.3399999999999963</v>
      </c>
      <c r="L124" s="9">
        <f>I124-47.82</f>
        <v>-0.67999999999999972</v>
      </c>
    </row>
    <row r="125" spans="2:12" x14ac:dyDescent="0.15">
      <c r="B125" s="6">
        <v>114</v>
      </c>
      <c r="C125" s="5" t="s">
        <v>852</v>
      </c>
      <c r="D125" s="5" t="s">
        <v>875</v>
      </c>
      <c r="E125" s="6" t="s">
        <v>133</v>
      </c>
      <c r="F125" s="9" t="s">
        <v>547</v>
      </c>
      <c r="G125" s="32" t="s">
        <v>908</v>
      </c>
      <c r="H125" s="9" t="s">
        <v>877</v>
      </c>
      <c r="I125" s="35" t="s">
        <v>878</v>
      </c>
      <c r="J125" s="33">
        <f>I125-G125</f>
        <v>6.1300000000000026</v>
      </c>
      <c r="K125" s="33">
        <f>I125-49.48</f>
        <v>11.880000000000003</v>
      </c>
      <c r="L125" s="33">
        <f>I125-47.82</f>
        <v>13.54</v>
      </c>
    </row>
    <row r="126" spans="2:12" x14ac:dyDescent="0.15">
      <c r="B126" s="6">
        <v>115</v>
      </c>
      <c r="C126" s="5" t="s">
        <v>989</v>
      </c>
      <c r="D126" s="5" t="s">
        <v>494</v>
      </c>
      <c r="E126" s="6" t="s">
        <v>47</v>
      </c>
      <c r="F126" s="9" t="s">
        <v>1171</v>
      </c>
      <c r="G126" s="9" t="s">
        <v>1040</v>
      </c>
      <c r="H126" s="9" t="s">
        <v>496</v>
      </c>
      <c r="I126" s="31" t="s">
        <v>497</v>
      </c>
      <c r="J126" s="33">
        <f>I126-G126</f>
        <v>6.0500000000000043</v>
      </c>
      <c r="K126" s="9">
        <f>I126-49.48</f>
        <v>-0.38999999999999346</v>
      </c>
      <c r="L126" s="33">
        <f>I126-47.82</f>
        <v>1.2700000000000031</v>
      </c>
    </row>
    <row r="127" spans="2:12" x14ac:dyDescent="0.15">
      <c r="B127" s="6">
        <v>116</v>
      </c>
      <c r="C127" s="5" t="s">
        <v>982</v>
      </c>
      <c r="D127" s="5" t="s">
        <v>603</v>
      </c>
      <c r="E127" s="6" t="s">
        <v>133</v>
      </c>
      <c r="F127" s="9" t="s">
        <v>1202</v>
      </c>
      <c r="G127" s="9" t="s">
        <v>1203</v>
      </c>
      <c r="H127" s="9" t="s">
        <v>476</v>
      </c>
      <c r="I127" s="9" t="s">
        <v>477</v>
      </c>
      <c r="J127" s="33">
        <f>I127-G127</f>
        <v>6.0300000000000011</v>
      </c>
      <c r="K127" s="9">
        <f>I127-49.48</f>
        <v>-4.7199999999999989</v>
      </c>
      <c r="L127" s="9">
        <f>I127-47.82</f>
        <v>-3.0600000000000023</v>
      </c>
    </row>
    <row r="128" spans="2:12" x14ac:dyDescent="0.15">
      <c r="B128" s="6">
        <v>117</v>
      </c>
      <c r="C128" s="5" t="s">
        <v>986</v>
      </c>
      <c r="D128" s="5" t="s">
        <v>766</v>
      </c>
      <c r="E128" s="6" t="s">
        <v>34</v>
      </c>
      <c r="F128" s="9" t="s">
        <v>1248</v>
      </c>
      <c r="G128" s="9" t="s">
        <v>1249</v>
      </c>
      <c r="H128" s="9" t="s">
        <v>614</v>
      </c>
      <c r="I128" s="9" t="s">
        <v>187</v>
      </c>
      <c r="J128" s="33">
        <f>I128-G128</f>
        <v>5.9700000000000024</v>
      </c>
      <c r="K128" s="9">
        <f>I128-49.48</f>
        <v>-13.099999999999994</v>
      </c>
      <c r="L128" s="9">
        <f>I128-47.82</f>
        <v>-11.439999999999998</v>
      </c>
    </row>
    <row r="129" spans="2:12" x14ac:dyDescent="0.15">
      <c r="B129" s="6">
        <v>118</v>
      </c>
      <c r="C129" s="5" t="s">
        <v>988</v>
      </c>
      <c r="D129" s="5" t="s">
        <v>963</v>
      </c>
      <c r="E129" s="6" t="s">
        <v>47</v>
      </c>
      <c r="F129" s="9" t="s">
        <v>1296</v>
      </c>
      <c r="G129" s="9" t="s">
        <v>566</v>
      </c>
      <c r="H129" s="9" t="s">
        <v>964</v>
      </c>
      <c r="I129" s="31" t="s">
        <v>543</v>
      </c>
      <c r="J129" s="33">
        <f>I129-G129</f>
        <v>5.9500000000000028</v>
      </c>
      <c r="K129" s="9">
        <f>I129-49.48</f>
        <v>-0.27999999999999403</v>
      </c>
      <c r="L129" s="33">
        <f>I129-47.82</f>
        <v>1.3800000000000026</v>
      </c>
    </row>
    <row r="130" spans="2:12" x14ac:dyDescent="0.15">
      <c r="B130" s="6">
        <v>119</v>
      </c>
      <c r="C130" s="5" t="s">
        <v>500</v>
      </c>
      <c r="D130" s="5" t="s">
        <v>514</v>
      </c>
      <c r="E130" s="6" t="s">
        <v>77</v>
      </c>
      <c r="F130" s="9" t="s">
        <v>1175</v>
      </c>
      <c r="G130" s="9" t="s">
        <v>1176</v>
      </c>
      <c r="H130" s="9" t="s">
        <v>516</v>
      </c>
      <c r="I130" s="9" t="s">
        <v>517</v>
      </c>
      <c r="J130" s="33">
        <f>I130-G130</f>
        <v>5.8999999999999986</v>
      </c>
      <c r="K130" s="9">
        <f>I130-49.48</f>
        <v>-10.479999999999997</v>
      </c>
      <c r="L130" s="9">
        <f>I130-47.82</f>
        <v>-8.82</v>
      </c>
    </row>
    <row r="131" spans="2:12" x14ac:dyDescent="0.15">
      <c r="B131" s="6">
        <v>120</v>
      </c>
      <c r="C131" s="5" t="s">
        <v>979</v>
      </c>
      <c r="D131" s="5" t="s">
        <v>70</v>
      </c>
      <c r="E131" s="6" t="s">
        <v>34</v>
      </c>
      <c r="F131" s="9" t="s">
        <v>1028</v>
      </c>
      <c r="G131" s="9" t="s">
        <v>913</v>
      </c>
      <c r="H131" s="9" t="s">
        <v>73</v>
      </c>
      <c r="I131" s="9" t="s">
        <v>74</v>
      </c>
      <c r="J131" s="33">
        <f>I131-G131</f>
        <v>5.8900000000000006</v>
      </c>
      <c r="K131" s="9">
        <f>I131-49.48</f>
        <v>-8.11</v>
      </c>
      <c r="L131" s="9">
        <f>I131-47.82</f>
        <v>-6.4500000000000028</v>
      </c>
    </row>
    <row r="132" spans="2:12" x14ac:dyDescent="0.15">
      <c r="B132" s="6">
        <v>121</v>
      </c>
      <c r="C132" s="5" t="s">
        <v>991</v>
      </c>
      <c r="D132" s="5" t="s">
        <v>553</v>
      </c>
      <c r="E132" s="6" t="s">
        <v>34</v>
      </c>
      <c r="F132" s="9" t="s">
        <v>1188</v>
      </c>
      <c r="G132" s="9" t="s">
        <v>1189</v>
      </c>
      <c r="H132" s="9" t="s">
        <v>555</v>
      </c>
      <c r="I132" s="9" t="s">
        <v>556</v>
      </c>
      <c r="J132" s="33">
        <f>I132-G132</f>
        <v>5.889999999999997</v>
      </c>
      <c r="K132" s="9">
        <f>I132-49.48</f>
        <v>-13.86</v>
      </c>
      <c r="L132" s="9">
        <f>I132-47.82</f>
        <v>-12.200000000000003</v>
      </c>
    </row>
    <row r="133" spans="2:12" x14ac:dyDescent="0.15">
      <c r="B133" s="6">
        <v>122</v>
      </c>
      <c r="C133" s="5" t="s">
        <v>977</v>
      </c>
      <c r="D133" s="5" t="s">
        <v>714</v>
      </c>
      <c r="E133" s="6" t="s">
        <v>34</v>
      </c>
      <c r="F133" s="9" t="s">
        <v>745</v>
      </c>
      <c r="G133" s="9" t="s">
        <v>1232</v>
      </c>
      <c r="H133" s="9" t="s">
        <v>715</v>
      </c>
      <c r="I133" s="35" t="s">
        <v>716</v>
      </c>
      <c r="J133" s="33">
        <f>I133-G133</f>
        <v>5.759999999999998</v>
      </c>
      <c r="K133" s="33">
        <f>I133-49.48</f>
        <v>1.5600000000000023</v>
      </c>
      <c r="L133" s="33">
        <f>I133-47.82</f>
        <v>3.2199999999999989</v>
      </c>
    </row>
    <row r="134" spans="2:12" x14ac:dyDescent="0.15">
      <c r="B134" s="6">
        <v>123</v>
      </c>
      <c r="C134" s="5" t="s">
        <v>979</v>
      </c>
      <c r="D134" s="5" t="s">
        <v>373</v>
      </c>
      <c r="E134" s="6" t="s">
        <v>77</v>
      </c>
      <c r="F134" s="9" t="s">
        <v>1128</v>
      </c>
      <c r="G134" s="9" t="s">
        <v>507</v>
      </c>
      <c r="H134" s="9" t="s">
        <v>376</v>
      </c>
      <c r="I134" s="35" t="s">
        <v>377</v>
      </c>
      <c r="J134" s="33">
        <f>I134-G134</f>
        <v>5.759999999999998</v>
      </c>
      <c r="K134" s="33">
        <f>I134-49.48</f>
        <v>0.88000000000000256</v>
      </c>
      <c r="L134" s="33">
        <f>I134-47.82</f>
        <v>2.5399999999999991</v>
      </c>
    </row>
    <row r="135" spans="2:12" x14ac:dyDescent="0.15">
      <c r="B135" s="6">
        <v>124</v>
      </c>
      <c r="C135" s="5" t="s">
        <v>989</v>
      </c>
      <c r="D135" s="5" t="s">
        <v>400</v>
      </c>
      <c r="E135" s="6" t="s">
        <v>34</v>
      </c>
      <c r="F135" s="9" t="s">
        <v>108</v>
      </c>
      <c r="G135" s="32" t="s">
        <v>109</v>
      </c>
      <c r="H135" s="9" t="s">
        <v>401</v>
      </c>
      <c r="I135" s="35" t="s">
        <v>402</v>
      </c>
      <c r="J135" s="33">
        <f>I135-G135</f>
        <v>5.5200000000000031</v>
      </c>
      <c r="K135" s="33">
        <f>I135-49.48</f>
        <v>9.3700000000000045</v>
      </c>
      <c r="L135" s="33">
        <f>I135-47.82</f>
        <v>11.030000000000001</v>
      </c>
    </row>
    <row r="136" spans="2:12" x14ac:dyDescent="0.15">
      <c r="B136" s="6">
        <v>125</v>
      </c>
      <c r="C136" s="5" t="s">
        <v>852</v>
      </c>
      <c r="D136" s="5" t="s">
        <v>860</v>
      </c>
      <c r="E136" s="6" t="s">
        <v>47</v>
      </c>
      <c r="F136" s="9" t="s">
        <v>122</v>
      </c>
      <c r="G136" s="9" t="s">
        <v>134</v>
      </c>
      <c r="H136" s="9" t="s">
        <v>861</v>
      </c>
      <c r="I136" s="9" t="s">
        <v>186</v>
      </c>
      <c r="J136" s="33">
        <f>I136-G136</f>
        <v>5.5200000000000031</v>
      </c>
      <c r="K136" s="9">
        <f>I136-49.48</f>
        <v>-10.629999999999995</v>
      </c>
      <c r="L136" s="9">
        <f>I136-47.82</f>
        <v>-8.9699999999999989</v>
      </c>
    </row>
    <row r="137" spans="2:12" x14ac:dyDescent="0.15">
      <c r="B137" s="6">
        <v>126</v>
      </c>
      <c r="C137" s="5" t="s">
        <v>976</v>
      </c>
      <c r="D137" s="5" t="s">
        <v>266</v>
      </c>
      <c r="E137" s="6" t="s">
        <v>47</v>
      </c>
      <c r="F137" s="9" t="s">
        <v>1094</v>
      </c>
      <c r="G137" s="9" t="s">
        <v>1095</v>
      </c>
      <c r="H137" s="9" t="s">
        <v>268</v>
      </c>
      <c r="I137" s="31" t="s">
        <v>269</v>
      </c>
      <c r="J137" s="33">
        <f>I137-G137</f>
        <v>5.4399999999999977</v>
      </c>
      <c r="K137" s="9">
        <f>I137-49.48</f>
        <v>-1.0899999999999963</v>
      </c>
      <c r="L137" s="33">
        <f>I137-47.82</f>
        <v>0.57000000000000028</v>
      </c>
    </row>
    <row r="138" spans="2:12" x14ac:dyDescent="0.15">
      <c r="B138" s="6">
        <v>127</v>
      </c>
      <c r="C138" s="5" t="s">
        <v>975</v>
      </c>
      <c r="D138" s="5" t="s">
        <v>316</v>
      </c>
      <c r="E138" s="6" t="s">
        <v>34</v>
      </c>
      <c r="F138" s="9" t="s">
        <v>1110</v>
      </c>
      <c r="G138" s="9" t="s">
        <v>1111</v>
      </c>
      <c r="H138" s="9" t="s">
        <v>135</v>
      </c>
      <c r="I138" s="9" t="s">
        <v>318</v>
      </c>
      <c r="J138" s="33">
        <f>I138-G138</f>
        <v>5.4099999999999966</v>
      </c>
      <c r="K138" s="9">
        <f>I138-49.48</f>
        <v>-9.5799999999999983</v>
      </c>
      <c r="L138" s="9">
        <f>I138-47.82</f>
        <v>-7.9200000000000017</v>
      </c>
    </row>
    <row r="139" spans="2:12" x14ac:dyDescent="0.15">
      <c r="B139" s="6">
        <v>128</v>
      </c>
      <c r="C139" s="5" t="s">
        <v>987</v>
      </c>
      <c r="D139" s="5" t="s">
        <v>280</v>
      </c>
      <c r="E139" s="6" t="s">
        <v>133</v>
      </c>
      <c r="F139" s="9" t="s">
        <v>1097</v>
      </c>
      <c r="G139" s="9" t="s">
        <v>1098</v>
      </c>
      <c r="H139" s="9" t="s">
        <v>281</v>
      </c>
      <c r="I139" s="9" t="s">
        <v>175</v>
      </c>
      <c r="J139" s="33">
        <f>I139-G139</f>
        <v>5.3900000000000006</v>
      </c>
      <c r="K139" s="9">
        <f>I139-49.48</f>
        <v>-16.629999999999995</v>
      </c>
      <c r="L139" s="9">
        <f>I139-47.82</f>
        <v>-14.969999999999999</v>
      </c>
    </row>
    <row r="140" spans="2:12" x14ac:dyDescent="0.15">
      <c r="B140" s="6">
        <v>129</v>
      </c>
      <c r="C140" s="5" t="s">
        <v>852</v>
      </c>
      <c r="D140" s="5" t="s">
        <v>880</v>
      </c>
      <c r="E140" s="6" t="s">
        <v>47</v>
      </c>
      <c r="F140" s="9" t="s">
        <v>1281</v>
      </c>
      <c r="G140" s="32" t="s">
        <v>886</v>
      </c>
      <c r="H140" s="9" t="s">
        <v>881</v>
      </c>
      <c r="I140" s="35" t="s">
        <v>882</v>
      </c>
      <c r="J140" s="33">
        <f>I140-G140</f>
        <v>5.25</v>
      </c>
      <c r="K140" s="33">
        <f>I140-49.48</f>
        <v>10.340000000000003</v>
      </c>
      <c r="L140" s="33">
        <f>I140-47.82</f>
        <v>12</v>
      </c>
    </row>
    <row r="141" spans="2:12" x14ac:dyDescent="0.15">
      <c r="B141" s="6">
        <v>130</v>
      </c>
      <c r="C141" s="5" t="s">
        <v>991</v>
      </c>
      <c r="D141" s="5" t="s">
        <v>558</v>
      </c>
      <c r="E141" s="6" t="s">
        <v>34</v>
      </c>
      <c r="F141" s="9" t="s">
        <v>397</v>
      </c>
      <c r="G141" s="32" t="s">
        <v>398</v>
      </c>
      <c r="H141" s="9" t="s">
        <v>559</v>
      </c>
      <c r="I141" s="35" t="s">
        <v>409</v>
      </c>
      <c r="J141" s="33">
        <f>I141-G141</f>
        <v>5.240000000000002</v>
      </c>
      <c r="K141" s="33">
        <f>I141-49.48</f>
        <v>9.8000000000000043</v>
      </c>
      <c r="L141" s="33">
        <f>I141-47.82</f>
        <v>11.46</v>
      </c>
    </row>
    <row r="142" spans="2:12" x14ac:dyDescent="0.15">
      <c r="B142" s="6">
        <v>131</v>
      </c>
      <c r="C142" s="5" t="s">
        <v>852</v>
      </c>
      <c r="D142" s="5" t="s">
        <v>873</v>
      </c>
      <c r="E142" s="6" t="s">
        <v>47</v>
      </c>
      <c r="F142" s="9" t="s">
        <v>1280</v>
      </c>
      <c r="G142" s="9" t="s">
        <v>1173</v>
      </c>
      <c r="H142" s="9" t="s">
        <v>512</v>
      </c>
      <c r="I142" s="31" t="s">
        <v>192</v>
      </c>
      <c r="J142" s="33">
        <f>I142-G142</f>
        <v>5.240000000000002</v>
      </c>
      <c r="K142" s="9">
        <f>I142-49.48</f>
        <v>-0.90999999999999659</v>
      </c>
      <c r="L142" s="33">
        <f>I142-47.82</f>
        <v>0.75</v>
      </c>
    </row>
    <row r="143" spans="2:12" x14ac:dyDescent="0.15">
      <c r="B143" s="6">
        <v>133</v>
      </c>
      <c r="C143" s="5" t="s">
        <v>982</v>
      </c>
      <c r="D143" s="5" t="s">
        <v>625</v>
      </c>
      <c r="E143" s="6" t="s">
        <v>34</v>
      </c>
      <c r="F143" s="9" t="s">
        <v>839</v>
      </c>
      <c r="G143" s="9" t="s">
        <v>1026</v>
      </c>
      <c r="H143" s="9" t="s">
        <v>321</v>
      </c>
      <c r="I143" s="9" t="s">
        <v>272</v>
      </c>
      <c r="J143" s="33">
        <f>I143-G143</f>
        <v>5.2100000000000009</v>
      </c>
      <c r="K143" s="9">
        <f>I143-49.48</f>
        <v>-4.4799999999999969</v>
      </c>
      <c r="L143" s="9">
        <f>I143-47.82</f>
        <v>-2.8200000000000003</v>
      </c>
    </row>
    <row r="144" spans="2:12" x14ac:dyDescent="0.15">
      <c r="B144" s="6">
        <v>132</v>
      </c>
      <c r="C144" s="5" t="s">
        <v>987</v>
      </c>
      <c r="D144" s="5" t="s">
        <v>291</v>
      </c>
      <c r="E144" s="6" t="s">
        <v>133</v>
      </c>
      <c r="F144" s="9" t="s">
        <v>1103</v>
      </c>
      <c r="G144" s="9" t="s">
        <v>1104</v>
      </c>
      <c r="H144" s="9" t="s">
        <v>124</v>
      </c>
      <c r="I144" s="9" t="s">
        <v>125</v>
      </c>
      <c r="J144" s="33">
        <f>I144-G144</f>
        <v>5.0799999999999983</v>
      </c>
      <c r="K144" s="9">
        <f>I144-49.48</f>
        <v>-13.29</v>
      </c>
      <c r="L144" s="9">
        <f>I144-47.82</f>
        <v>-11.630000000000003</v>
      </c>
    </row>
    <row r="145" spans="2:12" x14ac:dyDescent="0.15">
      <c r="B145" s="6">
        <v>134</v>
      </c>
      <c r="C145" s="5" t="s">
        <v>981</v>
      </c>
      <c r="D145" s="5" t="s">
        <v>696</v>
      </c>
      <c r="E145" s="6" t="s">
        <v>133</v>
      </c>
      <c r="F145" s="9" t="s">
        <v>1185</v>
      </c>
      <c r="G145" s="9" t="s">
        <v>375</v>
      </c>
      <c r="H145" s="9" t="s">
        <v>166</v>
      </c>
      <c r="I145" s="35" t="s">
        <v>167</v>
      </c>
      <c r="J145" s="33">
        <f>I145-G145</f>
        <v>5</v>
      </c>
      <c r="K145" s="33">
        <f>I145-49.48</f>
        <v>2.9000000000000057</v>
      </c>
      <c r="L145" s="33">
        <f>I145-47.82</f>
        <v>4.5600000000000023</v>
      </c>
    </row>
    <row r="146" spans="2:12" x14ac:dyDescent="0.15">
      <c r="B146" s="6">
        <v>136</v>
      </c>
      <c r="C146" s="5" t="s">
        <v>980</v>
      </c>
      <c r="D146" s="5" t="s">
        <v>191</v>
      </c>
      <c r="E146" s="6" t="s">
        <v>34</v>
      </c>
      <c r="F146" s="9" t="s">
        <v>1036</v>
      </c>
      <c r="G146" s="9" t="s">
        <v>1066</v>
      </c>
      <c r="H146" s="9" t="s">
        <v>193</v>
      </c>
      <c r="I146" s="31" t="s">
        <v>194</v>
      </c>
      <c r="J146" s="33">
        <f>I146-G146</f>
        <v>4.9600000000000009</v>
      </c>
      <c r="K146" s="9">
        <f>I146-49.48</f>
        <v>-1.0999999999999943</v>
      </c>
      <c r="L146" s="33">
        <f>I146-47.82</f>
        <v>0.56000000000000227</v>
      </c>
    </row>
    <row r="147" spans="2:12" x14ac:dyDescent="0.15">
      <c r="B147" s="6">
        <v>135</v>
      </c>
      <c r="C147" s="5" t="s">
        <v>983</v>
      </c>
      <c r="D147" s="5" t="s">
        <v>931</v>
      </c>
      <c r="E147" s="6" t="s">
        <v>47</v>
      </c>
      <c r="F147" s="9" t="s">
        <v>205</v>
      </c>
      <c r="G147" s="9" t="s">
        <v>135</v>
      </c>
      <c r="H147" s="9" t="s">
        <v>638</v>
      </c>
      <c r="I147" s="9" t="s">
        <v>156</v>
      </c>
      <c r="J147" s="33">
        <f>I147-G147</f>
        <v>4.759999999999998</v>
      </c>
      <c r="K147" s="9">
        <f>I147-49.48</f>
        <v>-2.8200000000000003</v>
      </c>
      <c r="L147" s="9">
        <f>I147-47.82</f>
        <v>-1.1600000000000037</v>
      </c>
    </row>
    <row r="148" spans="2:12" x14ac:dyDescent="0.15">
      <c r="B148" s="6">
        <v>137</v>
      </c>
      <c r="C148" s="5" t="s">
        <v>989</v>
      </c>
      <c r="D148" s="5" t="s">
        <v>404</v>
      </c>
      <c r="E148" s="6" t="s">
        <v>34</v>
      </c>
      <c r="F148" s="9" t="s">
        <v>1134</v>
      </c>
      <c r="G148" s="32" t="s">
        <v>374</v>
      </c>
      <c r="H148" s="9" t="s">
        <v>405</v>
      </c>
      <c r="I148" s="35" t="s">
        <v>406</v>
      </c>
      <c r="J148" s="33">
        <f>I148-G148</f>
        <v>4.32</v>
      </c>
      <c r="K148" s="33">
        <f>I148-49.48</f>
        <v>8.990000000000002</v>
      </c>
      <c r="L148" s="33">
        <f>I148-47.82</f>
        <v>10.649999999999999</v>
      </c>
    </row>
    <row r="149" spans="2:12" x14ac:dyDescent="0.15">
      <c r="B149" s="6">
        <v>138</v>
      </c>
      <c r="C149" s="5" t="s">
        <v>748</v>
      </c>
      <c r="D149" s="5" t="s">
        <v>824</v>
      </c>
      <c r="E149" s="6" t="s">
        <v>34</v>
      </c>
      <c r="F149" s="9" t="s">
        <v>876</v>
      </c>
      <c r="G149" s="32" t="s">
        <v>606</v>
      </c>
      <c r="H149" s="9" t="s">
        <v>825</v>
      </c>
      <c r="I149" s="35" t="s">
        <v>826</v>
      </c>
      <c r="J149" s="33">
        <f>I149-G149</f>
        <v>4.1599999999999966</v>
      </c>
      <c r="K149" s="33">
        <f>I149-49.48</f>
        <v>19.600000000000001</v>
      </c>
      <c r="L149" s="33">
        <f>I149-47.82</f>
        <v>21.259999999999998</v>
      </c>
    </row>
    <row r="150" spans="2:12" x14ac:dyDescent="0.15">
      <c r="B150" s="6">
        <v>139</v>
      </c>
      <c r="C150" s="5" t="s">
        <v>984</v>
      </c>
      <c r="D150" s="5" t="s">
        <v>698</v>
      </c>
      <c r="E150" s="6" t="s">
        <v>47</v>
      </c>
      <c r="F150" s="9" t="s">
        <v>1155</v>
      </c>
      <c r="G150" s="32" t="s">
        <v>683</v>
      </c>
      <c r="H150" s="9" t="s">
        <v>699</v>
      </c>
      <c r="I150" s="35" t="s">
        <v>700</v>
      </c>
      <c r="J150" s="33">
        <f>I150-G150</f>
        <v>4.0399999999999991</v>
      </c>
      <c r="K150" s="33">
        <f>I150-49.48</f>
        <v>10.75</v>
      </c>
      <c r="L150" s="33">
        <f>I150-47.82</f>
        <v>12.409999999999997</v>
      </c>
    </row>
    <row r="151" spans="2:12" x14ac:dyDescent="0.15">
      <c r="B151" s="6">
        <v>140</v>
      </c>
      <c r="C151" s="5" t="s">
        <v>987</v>
      </c>
      <c r="D151" s="5" t="s">
        <v>155</v>
      </c>
      <c r="E151" s="6" t="s">
        <v>47</v>
      </c>
      <c r="F151" s="9" t="s">
        <v>82</v>
      </c>
      <c r="G151" s="9" t="s">
        <v>814</v>
      </c>
      <c r="H151" s="9" t="s">
        <v>156</v>
      </c>
      <c r="I151" s="9" t="s">
        <v>51</v>
      </c>
      <c r="J151" s="33">
        <f>I151-G151</f>
        <v>3.9699999999999989</v>
      </c>
      <c r="K151" s="9">
        <f>I151-49.48</f>
        <v>-5.0399999999999991</v>
      </c>
      <c r="L151" s="9">
        <f>I151-47.82</f>
        <v>-3.3800000000000026</v>
      </c>
    </row>
    <row r="152" spans="2:12" x14ac:dyDescent="0.15">
      <c r="B152" s="6">
        <v>141</v>
      </c>
      <c r="C152" s="5" t="s">
        <v>978</v>
      </c>
      <c r="D152" s="5" t="s">
        <v>463</v>
      </c>
      <c r="E152" s="6" t="s">
        <v>34</v>
      </c>
      <c r="F152" s="9" t="s">
        <v>1161</v>
      </c>
      <c r="G152" s="32" t="s">
        <v>1162</v>
      </c>
      <c r="H152" s="9" t="s">
        <v>464</v>
      </c>
      <c r="I152" s="35" t="s">
        <v>465</v>
      </c>
      <c r="J152" s="33">
        <f>I152-G152</f>
        <v>3.8399999999999963</v>
      </c>
      <c r="K152" s="33">
        <f>I152-49.48</f>
        <v>5.5300000000000011</v>
      </c>
      <c r="L152" s="33">
        <f>I152-47.82</f>
        <v>7.1899999999999977</v>
      </c>
    </row>
    <row r="153" spans="2:12" x14ac:dyDescent="0.15">
      <c r="B153" s="6">
        <v>142</v>
      </c>
      <c r="C153" s="5" t="s">
        <v>989</v>
      </c>
      <c r="D153" s="5" t="s">
        <v>385</v>
      </c>
      <c r="E153" s="6" t="s">
        <v>47</v>
      </c>
      <c r="F153" s="9" t="s">
        <v>1132</v>
      </c>
      <c r="G153" s="9" t="s">
        <v>1119</v>
      </c>
      <c r="H153" s="9" t="s">
        <v>386</v>
      </c>
      <c r="I153" s="9" t="s">
        <v>387</v>
      </c>
      <c r="J153" s="33">
        <f>I153-G153</f>
        <v>3.6499999999999986</v>
      </c>
      <c r="K153" s="9">
        <f>I153-49.48</f>
        <v>-6.9099999999999966</v>
      </c>
      <c r="L153" s="9">
        <f>I153-47.82</f>
        <v>-5.25</v>
      </c>
    </row>
    <row r="154" spans="2:12" x14ac:dyDescent="0.15">
      <c r="B154" s="6">
        <v>143</v>
      </c>
      <c r="C154" s="5" t="s">
        <v>987</v>
      </c>
      <c r="D154" s="5" t="s">
        <v>158</v>
      </c>
      <c r="E154" s="6" t="s">
        <v>47</v>
      </c>
      <c r="F154" s="9" t="s">
        <v>1055</v>
      </c>
      <c r="G154" s="9" t="s">
        <v>1056</v>
      </c>
      <c r="H154" s="9" t="s">
        <v>161</v>
      </c>
      <c r="I154" s="9" t="s">
        <v>162</v>
      </c>
      <c r="J154" s="33">
        <f>I154-G154</f>
        <v>3.6099999999999994</v>
      </c>
      <c r="K154" s="9">
        <f>I154-49.48</f>
        <v>-20.909999999999997</v>
      </c>
      <c r="L154" s="9">
        <f>I154-47.82</f>
        <v>-19.25</v>
      </c>
    </row>
    <row r="155" spans="2:12" x14ac:dyDescent="0.15">
      <c r="B155" s="6">
        <v>144</v>
      </c>
      <c r="C155" s="5" t="s">
        <v>987</v>
      </c>
      <c r="D155" s="5" t="s">
        <v>169</v>
      </c>
      <c r="E155" s="6" t="s">
        <v>34</v>
      </c>
      <c r="F155" s="9" t="s">
        <v>1059</v>
      </c>
      <c r="G155" s="9" t="s">
        <v>1060</v>
      </c>
      <c r="H155" s="9" t="s">
        <v>171</v>
      </c>
      <c r="I155" s="9" t="s">
        <v>172</v>
      </c>
      <c r="J155" s="33">
        <f>I155-G155</f>
        <v>3.6000000000000014</v>
      </c>
      <c r="K155" s="9">
        <f>I155-49.48</f>
        <v>-5.0999999999999943</v>
      </c>
      <c r="L155" s="9">
        <f>I155-47.82</f>
        <v>-3.4399999999999977</v>
      </c>
    </row>
    <row r="156" spans="2:12" x14ac:dyDescent="0.15">
      <c r="B156" s="6">
        <v>145</v>
      </c>
      <c r="C156" s="5" t="s">
        <v>985</v>
      </c>
      <c r="D156" s="5" t="s">
        <v>430</v>
      </c>
      <c r="E156" s="6" t="s">
        <v>47</v>
      </c>
      <c r="F156" s="9" t="s">
        <v>1145</v>
      </c>
      <c r="G156" s="9" t="s">
        <v>1146</v>
      </c>
      <c r="H156" s="9" t="s">
        <v>431</v>
      </c>
      <c r="I156" s="31" t="s">
        <v>432</v>
      </c>
      <c r="J156" s="33">
        <f>I156-G156</f>
        <v>3.5499999999999972</v>
      </c>
      <c r="K156" s="9">
        <f>I156-49.48</f>
        <v>-7.9999999999998295E-2</v>
      </c>
      <c r="L156" s="33">
        <f>I156-47.82</f>
        <v>1.5799999999999983</v>
      </c>
    </row>
    <row r="157" spans="2:12" x14ac:dyDescent="0.15">
      <c r="B157" s="6">
        <v>146</v>
      </c>
      <c r="C157" s="5" t="s">
        <v>975</v>
      </c>
      <c r="D157" s="5" t="s">
        <v>217</v>
      </c>
      <c r="E157" s="6" t="s">
        <v>47</v>
      </c>
      <c r="F157" s="9" t="s">
        <v>1076</v>
      </c>
      <c r="G157" s="9" t="s">
        <v>1077</v>
      </c>
      <c r="H157" s="9" t="s">
        <v>219</v>
      </c>
      <c r="I157" s="9" t="s">
        <v>220</v>
      </c>
      <c r="J157" s="33">
        <f>I157-G157</f>
        <v>3.5100000000000051</v>
      </c>
      <c r="K157" s="9">
        <f>I157-49.48</f>
        <v>-11.599999999999994</v>
      </c>
      <c r="L157" s="9">
        <f>I157-47.82</f>
        <v>-9.9399999999999977</v>
      </c>
    </row>
    <row r="158" spans="2:12" x14ac:dyDescent="0.15">
      <c r="B158" s="6">
        <v>147</v>
      </c>
      <c r="C158" s="5" t="s">
        <v>991</v>
      </c>
      <c r="D158" s="5" t="s">
        <v>568</v>
      </c>
      <c r="E158" s="6" t="s">
        <v>34</v>
      </c>
      <c r="F158" s="9" t="s">
        <v>1190</v>
      </c>
      <c r="G158" s="9" t="s">
        <v>476</v>
      </c>
      <c r="H158" s="9" t="s">
        <v>569</v>
      </c>
      <c r="I158" s="35" t="s">
        <v>314</v>
      </c>
      <c r="J158" s="33">
        <f>I158-G158</f>
        <v>3.3999999999999986</v>
      </c>
      <c r="K158" s="33">
        <f>I158-49.48</f>
        <v>0.92000000000000171</v>
      </c>
      <c r="L158" s="33">
        <f>I158-47.82</f>
        <v>2.5799999999999983</v>
      </c>
    </row>
    <row r="159" spans="2:12" x14ac:dyDescent="0.15">
      <c r="B159" s="6">
        <v>148</v>
      </c>
      <c r="C159" s="5" t="s">
        <v>988</v>
      </c>
      <c r="D159" s="5" t="s">
        <v>956</v>
      </c>
      <c r="E159" s="6" t="s">
        <v>47</v>
      </c>
      <c r="F159" s="9" t="s">
        <v>1293</v>
      </c>
      <c r="G159" s="9" t="s">
        <v>1041</v>
      </c>
      <c r="H159" s="9" t="s">
        <v>957</v>
      </c>
      <c r="I159" s="9" t="s">
        <v>72</v>
      </c>
      <c r="J159" s="33">
        <f>I159-G159</f>
        <v>3.3999999999999986</v>
      </c>
      <c r="K159" s="9">
        <f>I159-49.48</f>
        <v>-6.4699999999999989</v>
      </c>
      <c r="L159" s="9">
        <f>I159-47.82</f>
        <v>-4.8100000000000023</v>
      </c>
    </row>
    <row r="160" spans="2:12" x14ac:dyDescent="0.15">
      <c r="B160" s="6">
        <v>149</v>
      </c>
      <c r="C160" s="5" t="s">
        <v>852</v>
      </c>
      <c r="D160" s="5" t="s">
        <v>890</v>
      </c>
      <c r="E160" s="6" t="s">
        <v>34</v>
      </c>
      <c r="F160" s="9" t="s">
        <v>1282</v>
      </c>
      <c r="G160" s="32" t="s">
        <v>1046</v>
      </c>
      <c r="H160" s="9" t="s">
        <v>891</v>
      </c>
      <c r="I160" s="35" t="s">
        <v>892</v>
      </c>
      <c r="J160" s="33">
        <f>I160-G160</f>
        <v>3.3300000000000054</v>
      </c>
      <c r="K160" s="33">
        <f>I160-49.48</f>
        <v>5.0400000000000063</v>
      </c>
      <c r="L160" s="33">
        <f>I160-47.82</f>
        <v>6.7000000000000028</v>
      </c>
    </row>
    <row r="161" spans="2:12" x14ac:dyDescent="0.15">
      <c r="B161" s="6">
        <v>150</v>
      </c>
      <c r="C161" s="5" t="s">
        <v>982</v>
      </c>
      <c r="D161" s="5" t="s">
        <v>590</v>
      </c>
      <c r="E161" s="6" t="s">
        <v>47</v>
      </c>
      <c r="F161" s="9" t="s">
        <v>1198</v>
      </c>
      <c r="G161" s="32" t="s">
        <v>1199</v>
      </c>
      <c r="H161" s="9" t="s">
        <v>591</v>
      </c>
      <c r="I161" s="35" t="s">
        <v>592</v>
      </c>
      <c r="J161" s="33">
        <f>I161-G161</f>
        <v>3.0700000000000003</v>
      </c>
      <c r="K161" s="33">
        <f>I161-49.48</f>
        <v>12.990000000000002</v>
      </c>
      <c r="L161" s="33">
        <f>I161-47.82</f>
        <v>14.649999999999999</v>
      </c>
    </row>
    <row r="162" spans="2:12" x14ac:dyDescent="0.15">
      <c r="B162" s="6">
        <v>151</v>
      </c>
      <c r="C162" s="5" t="s">
        <v>987</v>
      </c>
      <c r="D162" s="5" t="s">
        <v>151</v>
      </c>
      <c r="E162" s="6" t="s">
        <v>34</v>
      </c>
      <c r="F162" s="9" t="s">
        <v>1053</v>
      </c>
      <c r="G162" s="9" t="s">
        <v>1054</v>
      </c>
      <c r="H162" s="9" t="s">
        <v>152</v>
      </c>
      <c r="I162" s="9" t="s">
        <v>153</v>
      </c>
      <c r="J162" s="33">
        <f>I162-G162</f>
        <v>2.8699999999999974</v>
      </c>
      <c r="K162" s="9">
        <f>I162-49.48</f>
        <v>-14.07</v>
      </c>
      <c r="L162" s="9">
        <f>I162-47.82</f>
        <v>-12.410000000000004</v>
      </c>
    </row>
    <row r="163" spans="2:12" x14ac:dyDescent="0.15">
      <c r="B163" s="6">
        <v>152</v>
      </c>
      <c r="C163" s="5" t="s">
        <v>990</v>
      </c>
      <c r="D163" s="5" t="s">
        <v>813</v>
      </c>
      <c r="E163" s="6" t="s">
        <v>47</v>
      </c>
      <c r="F163" s="9" t="s">
        <v>468</v>
      </c>
      <c r="G163" s="9" t="s">
        <v>55</v>
      </c>
      <c r="H163" s="9" t="s">
        <v>815</v>
      </c>
      <c r="I163" s="9" t="s">
        <v>56</v>
      </c>
      <c r="J163" s="33">
        <f>I163-G163</f>
        <v>2.8599999999999994</v>
      </c>
      <c r="K163" s="9">
        <f>I163-49.48</f>
        <v>-7.0999999999999943</v>
      </c>
      <c r="L163" s="9">
        <f>I163-47.82</f>
        <v>-5.4399999999999977</v>
      </c>
    </row>
    <row r="164" spans="2:12" x14ac:dyDescent="0.15">
      <c r="B164" s="6">
        <v>153</v>
      </c>
      <c r="C164" s="5" t="s">
        <v>978</v>
      </c>
      <c r="D164" s="5" t="s">
        <v>473</v>
      </c>
      <c r="E164" s="6" t="s">
        <v>133</v>
      </c>
      <c r="F164" s="9" t="s">
        <v>1092</v>
      </c>
      <c r="G164" s="9" t="s">
        <v>245</v>
      </c>
      <c r="H164" s="9" t="s">
        <v>272</v>
      </c>
      <c r="I164" s="9" t="s">
        <v>123</v>
      </c>
      <c r="J164" s="33">
        <f>I164-G164</f>
        <v>2.8500000000000014</v>
      </c>
      <c r="K164" s="9">
        <f>I164-49.48</f>
        <v>-6.6299999999999955</v>
      </c>
      <c r="L164" s="9">
        <f>I164-47.82</f>
        <v>-4.9699999999999989</v>
      </c>
    </row>
    <row r="165" spans="2:12" x14ac:dyDescent="0.15">
      <c r="B165" s="6">
        <v>154</v>
      </c>
      <c r="C165" s="5" t="s">
        <v>979</v>
      </c>
      <c r="D165" s="5" t="s">
        <v>46</v>
      </c>
      <c r="E165" s="6" t="s">
        <v>47</v>
      </c>
      <c r="F165" s="9" t="s">
        <v>1021</v>
      </c>
      <c r="G165" s="9" t="s">
        <v>1022</v>
      </c>
      <c r="H165" s="9" t="s">
        <v>51</v>
      </c>
      <c r="I165" s="9" t="s">
        <v>52</v>
      </c>
      <c r="J165" s="33">
        <f>I165-G165</f>
        <v>2.4799999999999969</v>
      </c>
      <c r="K165" s="9">
        <f>I165-49.48</f>
        <v>-7.1599999999999966</v>
      </c>
      <c r="L165" s="9">
        <f>I165-47.82</f>
        <v>-5.5</v>
      </c>
    </row>
    <row r="166" spans="2:12" x14ac:dyDescent="0.15">
      <c r="B166" s="6">
        <v>155</v>
      </c>
      <c r="C166" s="5" t="s">
        <v>987</v>
      </c>
      <c r="D166" s="5" t="s">
        <v>300</v>
      </c>
      <c r="E166" s="6" t="s">
        <v>47</v>
      </c>
      <c r="F166" s="9" t="s">
        <v>1106</v>
      </c>
      <c r="G166" s="9" t="s">
        <v>1107</v>
      </c>
      <c r="H166" s="9" t="s">
        <v>301</v>
      </c>
      <c r="I166" s="9" t="s">
        <v>302</v>
      </c>
      <c r="J166" s="33">
        <f>I166-G166</f>
        <v>2.1900000000000048</v>
      </c>
      <c r="K166" s="9">
        <f>I166-49.48</f>
        <v>-8.3099999999999952</v>
      </c>
      <c r="L166" s="9">
        <f>I166-47.82</f>
        <v>-6.6499999999999986</v>
      </c>
    </row>
    <row r="167" spans="2:12" x14ac:dyDescent="0.15">
      <c r="B167" s="6">
        <v>156</v>
      </c>
      <c r="C167" s="5" t="s">
        <v>852</v>
      </c>
      <c r="D167" s="5" t="s">
        <v>898</v>
      </c>
      <c r="E167" s="6" t="s">
        <v>47</v>
      </c>
      <c r="F167" s="9" t="s">
        <v>830</v>
      </c>
      <c r="G167" s="9" t="s">
        <v>799</v>
      </c>
      <c r="H167" s="9" t="s">
        <v>900</v>
      </c>
      <c r="I167" s="9" t="s">
        <v>667</v>
      </c>
      <c r="J167" s="33">
        <f>I167-G167</f>
        <v>2.1400000000000006</v>
      </c>
      <c r="K167" s="9">
        <f>I167-49.48</f>
        <v>-9.68</v>
      </c>
      <c r="L167" s="9">
        <f>I167-47.82</f>
        <v>-8.0200000000000031</v>
      </c>
    </row>
    <row r="168" spans="2:12" x14ac:dyDescent="0.15">
      <c r="B168" s="6">
        <v>157</v>
      </c>
      <c r="C168" s="5" t="s">
        <v>984</v>
      </c>
      <c r="D168" s="5" t="s">
        <v>743</v>
      </c>
      <c r="E168" s="6" t="s">
        <v>34</v>
      </c>
      <c r="F168" s="9" t="s">
        <v>1240</v>
      </c>
      <c r="G168" s="9" t="s">
        <v>885</v>
      </c>
      <c r="H168" s="9" t="s">
        <v>744</v>
      </c>
      <c r="I168" s="9" t="s">
        <v>745</v>
      </c>
      <c r="J168" s="33">
        <f>I168-G168</f>
        <v>2.1199999999999974</v>
      </c>
      <c r="K168" s="9">
        <f>I168-49.48</f>
        <v>-1.9399999999999977</v>
      </c>
      <c r="L168" s="9">
        <f>I168-47.82</f>
        <v>-0.28000000000000114</v>
      </c>
    </row>
    <row r="169" spans="2:12" x14ac:dyDescent="0.15">
      <c r="B169" s="6">
        <v>158</v>
      </c>
      <c r="C169" s="5" t="s">
        <v>975</v>
      </c>
      <c r="D169" s="5" t="s">
        <v>335</v>
      </c>
      <c r="E169" s="6" t="s">
        <v>34</v>
      </c>
      <c r="F169" s="9" t="s">
        <v>1115</v>
      </c>
      <c r="G169" s="31" t="s">
        <v>1032</v>
      </c>
      <c r="H169" s="9" t="s">
        <v>336</v>
      </c>
      <c r="I169" s="35" t="s">
        <v>337</v>
      </c>
      <c r="J169" s="33">
        <f>I169-G169</f>
        <v>1.9799999999999969</v>
      </c>
      <c r="K169" s="33">
        <f>I169-49.48</f>
        <v>0.75</v>
      </c>
      <c r="L169" s="33">
        <f>I169-47.82</f>
        <v>2.4099999999999966</v>
      </c>
    </row>
    <row r="170" spans="2:12" x14ac:dyDescent="0.15">
      <c r="B170" s="6">
        <v>159</v>
      </c>
      <c r="C170" s="5" t="s">
        <v>986</v>
      </c>
      <c r="D170" s="5" t="s">
        <v>780</v>
      </c>
      <c r="E170" s="6" t="s">
        <v>34</v>
      </c>
      <c r="F170" s="9" t="s">
        <v>1251</v>
      </c>
      <c r="G170" s="9" t="s">
        <v>357</v>
      </c>
      <c r="H170" s="9" t="s">
        <v>781</v>
      </c>
      <c r="I170" s="9" t="s">
        <v>782</v>
      </c>
      <c r="J170" s="33">
        <f>I170-G170</f>
        <v>1.8999999999999986</v>
      </c>
      <c r="K170" s="9">
        <f>I170-49.48</f>
        <v>-5.769999999999996</v>
      </c>
      <c r="L170" s="9">
        <f>I170-47.82</f>
        <v>-4.1099999999999994</v>
      </c>
    </row>
    <row r="171" spans="2:12" x14ac:dyDescent="0.15">
      <c r="B171" s="6">
        <v>160</v>
      </c>
      <c r="C171" s="5" t="s">
        <v>978</v>
      </c>
      <c r="D171" s="5" t="s">
        <v>460</v>
      </c>
      <c r="E171" s="6" t="s">
        <v>133</v>
      </c>
      <c r="F171" s="9" t="s">
        <v>1158</v>
      </c>
      <c r="G171" s="9" t="s">
        <v>1159</v>
      </c>
      <c r="H171" s="9" t="s">
        <v>202</v>
      </c>
      <c r="I171" s="9" t="s">
        <v>461</v>
      </c>
      <c r="J171" s="33">
        <f>I171-G171</f>
        <v>1.8700000000000045</v>
      </c>
      <c r="K171" s="9">
        <f>I171-49.48</f>
        <v>-6.4899999999999949</v>
      </c>
      <c r="L171" s="9">
        <f>I171-47.82</f>
        <v>-4.8299999999999983</v>
      </c>
    </row>
    <row r="172" spans="2:12" x14ac:dyDescent="0.15">
      <c r="B172" s="6">
        <v>161</v>
      </c>
      <c r="C172" s="5" t="s">
        <v>982</v>
      </c>
      <c r="D172" s="5" t="s">
        <v>583</v>
      </c>
      <c r="E172" s="6" t="s">
        <v>34</v>
      </c>
      <c r="F172" s="9" t="s">
        <v>42</v>
      </c>
      <c r="G172" s="32" t="s">
        <v>240</v>
      </c>
      <c r="H172" s="9" t="s">
        <v>584</v>
      </c>
      <c r="I172" s="35" t="s">
        <v>585</v>
      </c>
      <c r="J172" s="33">
        <f>I172-G172</f>
        <v>1.8099999999999952</v>
      </c>
      <c r="K172" s="33">
        <f>I172-49.48</f>
        <v>1.8500000000000014</v>
      </c>
      <c r="L172" s="33">
        <f>I172-47.82</f>
        <v>3.509999999999998</v>
      </c>
    </row>
    <row r="173" spans="2:12" x14ac:dyDescent="0.15">
      <c r="B173" s="6">
        <v>162</v>
      </c>
      <c r="C173" s="5" t="s">
        <v>981</v>
      </c>
      <c r="D173" s="5" t="s">
        <v>662</v>
      </c>
      <c r="E173" s="6" t="s">
        <v>47</v>
      </c>
      <c r="F173" s="9" t="s">
        <v>1217</v>
      </c>
      <c r="G173" s="32" t="s">
        <v>1218</v>
      </c>
      <c r="H173" s="9" t="s">
        <v>664</v>
      </c>
      <c r="I173" s="35" t="s">
        <v>366</v>
      </c>
      <c r="J173" s="33">
        <f>I173-G173</f>
        <v>1.789999999999992</v>
      </c>
      <c r="K173" s="33">
        <f>I173-49.48</f>
        <v>16.229999999999997</v>
      </c>
      <c r="L173" s="33">
        <f>I173-47.82</f>
        <v>17.889999999999993</v>
      </c>
    </row>
    <row r="174" spans="2:12" x14ac:dyDescent="0.15">
      <c r="B174" s="6">
        <v>163</v>
      </c>
      <c r="C174" s="5" t="s">
        <v>975</v>
      </c>
      <c r="D174" s="5" t="s">
        <v>226</v>
      </c>
      <c r="E174" s="6" t="s">
        <v>34</v>
      </c>
      <c r="F174" s="9" t="s">
        <v>1080</v>
      </c>
      <c r="G174" s="32" t="s">
        <v>1081</v>
      </c>
      <c r="H174" s="9" t="s">
        <v>227</v>
      </c>
      <c r="I174" s="35" t="s">
        <v>228</v>
      </c>
      <c r="J174" s="33">
        <f>I174-G174</f>
        <v>1.7599999999999909</v>
      </c>
      <c r="K174" s="33">
        <f>I174-49.48</f>
        <v>16.759999999999998</v>
      </c>
      <c r="L174" s="33">
        <f>I174-47.82</f>
        <v>18.419999999999995</v>
      </c>
    </row>
    <row r="175" spans="2:12" x14ac:dyDescent="0.15">
      <c r="B175" s="6">
        <v>164</v>
      </c>
      <c r="C175" s="5" t="s">
        <v>975</v>
      </c>
      <c r="D175" s="5" t="s">
        <v>329</v>
      </c>
      <c r="E175" s="6" t="s">
        <v>34</v>
      </c>
      <c r="F175" s="9" t="s">
        <v>301</v>
      </c>
      <c r="G175" s="9" t="s">
        <v>302</v>
      </c>
      <c r="H175" s="9" t="s">
        <v>272</v>
      </c>
      <c r="I175" s="9" t="s">
        <v>123</v>
      </c>
      <c r="J175" s="33">
        <f>I175-G175</f>
        <v>1.6799999999999997</v>
      </c>
      <c r="K175" s="9">
        <f>I175-49.48</f>
        <v>-6.6299999999999955</v>
      </c>
      <c r="L175" s="9">
        <f>I175-47.82</f>
        <v>-4.9699999999999989</v>
      </c>
    </row>
    <row r="176" spans="2:12" x14ac:dyDescent="0.15">
      <c r="B176" s="6">
        <v>165</v>
      </c>
      <c r="C176" s="5" t="s">
        <v>991</v>
      </c>
      <c r="D176" s="5" t="s">
        <v>542</v>
      </c>
      <c r="E176" s="6" t="s">
        <v>47</v>
      </c>
      <c r="F176" s="9" t="s">
        <v>1184</v>
      </c>
      <c r="G176" s="9" t="s">
        <v>618</v>
      </c>
      <c r="H176" s="9" t="s">
        <v>543</v>
      </c>
      <c r="I176" s="9" t="s">
        <v>423</v>
      </c>
      <c r="J176" s="33">
        <f>I176-G176</f>
        <v>1.6700000000000017</v>
      </c>
      <c r="K176" s="9">
        <f>I176-49.48</f>
        <v>-2.6299999999999955</v>
      </c>
      <c r="L176" s="9">
        <f>I176-47.82</f>
        <v>-0.96999999999999886</v>
      </c>
    </row>
    <row r="177" spans="2:12" x14ac:dyDescent="0.15">
      <c r="B177" s="6">
        <v>166</v>
      </c>
      <c r="C177" s="5" t="s">
        <v>978</v>
      </c>
      <c r="D177" s="5" t="s">
        <v>452</v>
      </c>
      <c r="E177" s="6" t="s">
        <v>133</v>
      </c>
      <c r="F177" s="9" t="s">
        <v>1154</v>
      </c>
      <c r="G177" s="9" t="s">
        <v>1088</v>
      </c>
      <c r="H177" s="9" t="s">
        <v>453</v>
      </c>
      <c r="I177" s="9" t="s">
        <v>454</v>
      </c>
      <c r="J177" s="33">
        <f>I177-G177</f>
        <v>1.5900000000000034</v>
      </c>
      <c r="K177" s="9">
        <f>I177-49.48</f>
        <v>-15.199999999999996</v>
      </c>
      <c r="L177" s="9">
        <f>I177-47.82</f>
        <v>-13.54</v>
      </c>
    </row>
    <row r="178" spans="2:12" x14ac:dyDescent="0.15">
      <c r="B178" s="6">
        <v>167</v>
      </c>
      <c r="C178" s="5" t="s">
        <v>987</v>
      </c>
      <c r="D178" s="5" t="s">
        <v>174</v>
      </c>
      <c r="E178" s="6" t="s">
        <v>47</v>
      </c>
      <c r="F178" s="9" t="s">
        <v>1062</v>
      </c>
      <c r="G178" s="9" t="s">
        <v>1061</v>
      </c>
      <c r="H178" s="9" t="s">
        <v>124</v>
      </c>
      <c r="I178" s="9" t="s">
        <v>125</v>
      </c>
      <c r="J178" s="33">
        <f>I178-G178</f>
        <v>1.5499999999999972</v>
      </c>
      <c r="K178" s="9">
        <f>I178-49.48</f>
        <v>-13.29</v>
      </c>
      <c r="L178" s="9">
        <f>I178-47.82</f>
        <v>-11.630000000000003</v>
      </c>
    </row>
    <row r="179" spans="2:12" x14ac:dyDescent="0.15">
      <c r="B179" s="6">
        <v>168</v>
      </c>
      <c r="C179" s="5" t="s">
        <v>988</v>
      </c>
      <c r="D179" s="5" t="s">
        <v>959</v>
      </c>
      <c r="E179" s="6" t="s">
        <v>47</v>
      </c>
      <c r="F179" s="9" t="s">
        <v>1294</v>
      </c>
      <c r="G179" s="9" t="s">
        <v>1295</v>
      </c>
      <c r="H179" s="9" t="s">
        <v>960</v>
      </c>
      <c r="I179" s="9" t="s">
        <v>961</v>
      </c>
      <c r="J179" s="33">
        <f>I179-G179</f>
        <v>1.4299999999999997</v>
      </c>
      <c r="K179" s="9">
        <f>I179-49.48</f>
        <v>-3.9599999999999937</v>
      </c>
      <c r="L179" s="9">
        <f>I179-47.82</f>
        <v>-2.2999999999999972</v>
      </c>
    </row>
    <row r="180" spans="2:12" x14ac:dyDescent="0.15">
      <c r="B180" s="6">
        <v>170</v>
      </c>
      <c r="C180" s="5" t="s">
        <v>975</v>
      </c>
      <c r="D180" s="5" t="s">
        <v>344</v>
      </c>
      <c r="E180" s="6" t="s">
        <v>47</v>
      </c>
      <c r="F180" s="9" t="s">
        <v>1118</v>
      </c>
      <c r="G180" s="9" t="s">
        <v>1119</v>
      </c>
      <c r="H180" s="9" t="s">
        <v>203</v>
      </c>
      <c r="I180" s="9" t="s">
        <v>346</v>
      </c>
      <c r="J180" s="33">
        <f>I180-G180</f>
        <v>1.3500000000000014</v>
      </c>
      <c r="K180" s="9">
        <f>I180-49.48</f>
        <v>-9.2099999999999937</v>
      </c>
      <c r="L180" s="9">
        <f>I180-47.82</f>
        <v>-7.5499999999999972</v>
      </c>
    </row>
    <row r="181" spans="2:12" x14ac:dyDescent="0.15">
      <c r="B181" s="6">
        <v>169</v>
      </c>
      <c r="C181" s="5" t="s">
        <v>979</v>
      </c>
      <c r="D181" s="5" t="s">
        <v>65</v>
      </c>
      <c r="E181" s="6" t="s">
        <v>66</v>
      </c>
      <c r="F181" s="9" t="s">
        <v>495</v>
      </c>
      <c r="G181" s="9" t="s">
        <v>1027</v>
      </c>
      <c r="H181" s="9" t="s">
        <v>67</v>
      </c>
      <c r="I181" s="9" t="s">
        <v>68</v>
      </c>
      <c r="J181" s="33">
        <f>I181-G181</f>
        <v>1.3299999999999983</v>
      </c>
      <c r="K181" s="9">
        <f>I181-49.48</f>
        <v>-3.3799999999999955</v>
      </c>
      <c r="L181" s="9">
        <f>I181-47.82</f>
        <v>-1.7199999999999989</v>
      </c>
    </row>
    <row r="182" spans="2:12" x14ac:dyDescent="0.15">
      <c r="B182" s="6">
        <v>171</v>
      </c>
      <c r="C182" s="5" t="s">
        <v>984</v>
      </c>
      <c r="D182" s="5" t="s">
        <v>731</v>
      </c>
      <c r="E182" s="6" t="s">
        <v>47</v>
      </c>
      <c r="F182" s="9" t="s">
        <v>1238</v>
      </c>
      <c r="G182" s="32" t="s">
        <v>1023</v>
      </c>
      <c r="H182" s="9" t="s">
        <v>732</v>
      </c>
      <c r="I182" s="35" t="s">
        <v>733</v>
      </c>
      <c r="J182" s="33">
        <f>I182-G182</f>
        <v>1.240000000000002</v>
      </c>
      <c r="K182" s="33">
        <f>I182-49.48</f>
        <v>10.040000000000006</v>
      </c>
      <c r="L182" s="33">
        <f>I182-47.82</f>
        <v>11.700000000000003</v>
      </c>
    </row>
    <row r="183" spans="2:12" x14ac:dyDescent="0.15">
      <c r="B183" s="6">
        <v>172</v>
      </c>
      <c r="C183" s="5" t="s">
        <v>980</v>
      </c>
      <c r="D183" s="5" t="s">
        <v>249</v>
      </c>
      <c r="E183" s="6" t="s">
        <v>34</v>
      </c>
      <c r="F183" s="9" t="s">
        <v>1087</v>
      </c>
      <c r="G183" s="9" t="s">
        <v>1069</v>
      </c>
      <c r="H183" s="9" t="s">
        <v>197</v>
      </c>
      <c r="I183" s="9" t="s">
        <v>251</v>
      </c>
      <c r="J183" s="33">
        <f>I183-G183</f>
        <v>0.97999999999999687</v>
      </c>
      <c r="K183" s="9">
        <f>I183-49.48</f>
        <v>-15.469999999999999</v>
      </c>
      <c r="L183" s="9">
        <f>I183-47.82</f>
        <v>-13.810000000000002</v>
      </c>
    </row>
    <row r="184" spans="2:12" x14ac:dyDescent="0.15">
      <c r="B184" s="6">
        <v>173</v>
      </c>
      <c r="C184" s="5" t="s">
        <v>978</v>
      </c>
      <c r="D184" s="5" t="s">
        <v>475</v>
      </c>
      <c r="E184" s="6" t="s">
        <v>133</v>
      </c>
      <c r="F184" s="9" t="s">
        <v>725</v>
      </c>
      <c r="G184" s="9" t="s">
        <v>213</v>
      </c>
      <c r="H184" s="9" t="s">
        <v>476</v>
      </c>
      <c r="I184" s="9" t="s">
        <v>477</v>
      </c>
      <c r="J184" s="33">
        <f>I184-G184</f>
        <v>0.96000000000000085</v>
      </c>
      <c r="K184" s="9">
        <f>I184-49.48</f>
        <v>-4.7199999999999989</v>
      </c>
      <c r="L184" s="9">
        <f>I184-47.82</f>
        <v>-3.0600000000000023</v>
      </c>
    </row>
    <row r="185" spans="2:12" x14ac:dyDescent="0.15">
      <c r="B185" s="6">
        <v>174</v>
      </c>
      <c r="C185" s="5" t="s">
        <v>852</v>
      </c>
      <c r="D185" s="5" t="s">
        <v>866</v>
      </c>
      <c r="E185" s="6" t="s">
        <v>34</v>
      </c>
      <c r="F185" s="9" t="s">
        <v>800</v>
      </c>
      <c r="G185" s="9" t="s">
        <v>1278</v>
      </c>
      <c r="H185" s="9" t="s">
        <v>867</v>
      </c>
      <c r="I185" s="9" t="s">
        <v>868</v>
      </c>
      <c r="J185" s="33">
        <f>I185-G185</f>
        <v>0.86999999999999744</v>
      </c>
      <c r="K185" s="9">
        <f>I185-49.48</f>
        <v>-12.25</v>
      </c>
      <c r="L185" s="9">
        <f>I185-47.82</f>
        <v>-10.590000000000003</v>
      </c>
    </row>
    <row r="186" spans="2:12" x14ac:dyDescent="0.15">
      <c r="B186" s="6">
        <v>175</v>
      </c>
      <c r="C186" s="5" t="s">
        <v>852</v>
      </c>
      <c r="D186" s="5" t="s">
        <v>904</v>
      </c>
      <c r="E186" s="6" t="s">
        <v>47</v>
      </c>
      <c r="F186" s="9" t="s">
        <v>1283</v>
      </c>
      <c r="G186" s="9" t="s">
        <v>381</v>
      </c>
      <c r="H186" s="9" t="s">
        <v>254</v>
      </c>
      <c r="I186" s="9" t="s">
        <v>255</v>
      </c>
      <c r="J186" s="33">
        <f>I186-G186</f>
        <v>0.82000000000000028</v>
      </c>
      <c r="K186" s="9">
        <f>I186-49.48</f>
        <v>-7.8999999999999986</v>
      </c>
      <c r="L186" s="9">
        <f>I186-47.82</f>
        <v>-6.240000000000002</v>
      </c>
    </row>
    <row r="187" spans="2:12" x14ac:dyDescent="0.15">
      <c r="B187" s="6">
        <v>176</v>
      </c>
      <c r="C187" s="5" t="s">
        <v>977</v>
      </c>
      <c r="D187" s="5" t="s">
        <v>718</v>
      </c>
      <c r="E187" s="6" t="s">
        <v>34</v>
      </c>
      <c r="F187" s="9" t="s">
        <v>1233</v>
      </c>
      <c r="G187" s="9" t="s">
        <v>1234</v>
      </c>
      <c r="H187" s="9" t="s">
        <v>719</v>
      </c>
      <c r="I187" s="9" t="s">
        <v>720</v>
      </c>
      <c r="J187" s="33">
        <f>I187-G187</f>
        <v>0.80999999999999517</v>
      </c>
      <c r="K187" s="9">
        <f>I187-49.48</f>
        <v>-8.93</v>
      </c>
      <c r="L187" s="9">
        <f>I187-47.82</f>
        <v>-7.2700000000000031</v>
      </c>
    </row>
    <row r="188" spans="2:12" x14ac:dyDescent="0.15">
      <c r="B188" s="6">
        <v>177</v>
      </c>
      <c r="C188" s="5" t="s">
        <v>975</v>
      </c>
      <c r="D188" s="5" t="s">
        <v>222</v>
      </c>
      <c r="E188" s="6" t="s">
        <v>34</v>
      </c>
      <c r="F188" s="9" t="s">
        <v>1078</v>
      </c>
      <c r="G188" s="9" t="s">
        <v>1079</v>
      </c>
      <c r="H188" s="9" t="s">
        <v>223</v>
      </c>
      <c r="I188" s="9" t="s">
        <v>224</v>
      </c>
      <c r="J188" s="33">
        <f>I188-G188</f>
        <v>0.44000000000000483</v>
      </c>
      <c r="K188" s="9">
        <f>I188-49.48</f>
        <v>-8.1399999999999935</v>
      </c>
      <c r="L188" s="9">
        <f>I188-47.82</f>
        <v>-6.4799999999999969</v>
      </c>
    </row>
    <row r="189" spans="2:12" x14ac:dyDescent="0.15">
      <c r="B189" s="6">
        <v>178</v>
      </c>
      <c r="C189" s="5" t="s">
        <v>985</v>
      </c>
      <c r="D189" s="5" t="s">
        <v>417</v>
      </c>
      <c r="E189" s="6" t="s">
        <v>47</v>
      </c>
      <c r="F189" s="9" t="s">
        <v>1137</v>
      </c>
      <c r="G189" s="32" t="s">
        <v>1138</v>
      </c>
      <c r="H189" s="9" t="s">
        <v>419</v>
      </c>
      <c r="I189" s="35" t="s">
        <v>420</v>
      </c>
      <c r="J189" s="33">
        <f>I189-G189</f>
        <v>0.10000000000000142</v>
      </c>
      <c r="K189" s="33">
        <f>I189-49.48</f>
        <v>3.730000000000004</v>
      </c>
      <c r="L189" s="33">
        <f>I189-47.82</f>
        <v>5.3900000000000006</v>
      </c>
    </row>
    <row r="190" spans="2:12" x14ac:dyDescent="0.15">
      <c r="B190" s="6">
        <v>179</v>
      </c>
      <c r="C190" s="5" t="s">
        <v>985</v>
      </c>
      <c r="D190" s="5" t="s">
        <v>439</v>
      </c>
      <c r="E190" s="6" t="s">
        <v>47</v>
      </c>
      <c r="F190" s="9" t="s">
        <v>440</v>
      </c>
      <c r="G190" s="9" t="s">
        <v>441</v>
      </c>
      <c r="H190" s="9" t="s">
        <v>440</v>
      </c>
      <c r="I190" s="9" t="s">
        <v>441</v>
      </c>
      <c r="J190" s="9">
        <f>I190-G190</f>
        <v>0</v>
      </c>
      <c r="K190" s="9">
        <f>I190-49.48</f>
        <v>-20.719999999999995</v>
      </c>
      <c r="L190" s="9">
        <f>I190-47.82</f>
        <v>-19.059999999999999</v>
      </c>
    </row>
    <row r="191" spans="2:12" x14ac:dyDescent="0.15">
      <c r="B191" s="6">
        <v>180</v>
      </c>
      <c r="C191" s="5" t="s">
        <v>981</v>
      </c>
      <c r="D191" s="5" t="s">
        <v>679</v>
      </c>
      <c r="E191" s="6" t="s">
        <v>77</v>
      </c>
      <c r="F191" s="9" t="s">
        <v>1222</v>
      </c>
      <c r="G191" s="32" t="s">
        <v>1223</v>
      </c>
      <c r="H191" s="9" t="s">
        <v>118</v>
      </c>
      <c r="I191" s="35" t="s">
        <v>680</v>
      </c>
      <c r="J191" s="9">
        <f>I191-G191</f>
        <v>-5.9999999999995168E-2</v>
      </c>
      <c r="K191" s="33">
        <f>I191-49.48</f>
        <v>9.470000000000006</v>
      </c>
      <c r="L191" s="33">
        <f>I191-47.82</f>
        <v>11.130000000000003</v>
      </c>
    </row>
    <row r="192" spans="2:12" x14ac:dyDescent="0.15">
      <c r="B192" s="6">
        <v>181</v>
      </c>
      <c r="C192" s="5" t="s">
        <v>852</v>
      </c>
      <c r="D192" s="5" t="s">
        <v>894</v>
      </c>
      <c r="E192" s="6" t="s">
        <v>34</v>
      </c>
      <c r="F192" s="9" t="s">
        <v>1021</v>
      </c>
      <c r="G192" s="9" t="s">
        <v>1022</v>
      </c>
      <c r="H192" s="9" t="s">
        <v>895</v>
      </c>
      <c r="I192" s="9" t="s">
        <v>896</v>
      </c>
      <c r="J192" s="9">
        <f>I192-G192</f>
        <v>-6.0000000000002274E-2</v>
      </c>
      <c r="K192" s="9">
        <f>I192-49.48</f>
        <v>-9.6999999999999957</v>
      </c>
      <c r="L192" s="9">
        <f>I192-47.82</f>
        <v>-8.0399999999999991</v>
      </c>
    </row>
    <row r="193" spans="2:12" x14ac:dyDescent="0.15">
      <c r="B193" s="6">
        <v>182</v>
      </c>
      <c r="C193" s="5" t="s">
        <v>980</v>
      </c>
      <c r="D193" s="5" t="s">
        <v>185</v>
      </c>
      <c r="E193" s="6" t="s">
        <v>47</v>
      </c>
      <c r="F193" s="9" t="s">
        <v>1064</v>
      </c>
      <c r="G193" s="9" t="s">
        <v>1065</v>
      </c>
      <c r="H193" s="9" t="s">
        <v>188</v>
      </c>
      <c r="I193" s="9" t="s">
        <v>189</v>
      </c>
      <c r="J193" s="9">
        <f>I193-G193</f>
        <v>-0.28999999999999915</v>
      </c>
      <c r="K193" s="9">
        <f>I193-49.48</f>
        <v>-14.439999999999998</v>
      </c>
      <c r="L193" s="9">
        <f>I193-47.82</f>
        <v>-12.780000000000001</v>
      </c>
    </row>
    <row r="194" spans="2:12" x14ac:dyDescent="0.15">
      <c r="B194" s="6">
        <v>183</v>
      </c>
      <c r="C194" s="5" t="s">
        <v>748</v>
      </c>
      <c r="D194" s="5" t="s">
        <v>791</v>
      </c>
      <c r="E194" s="6" t="s">
        <v>34</v>
      </c>
      <c r="F194" s="9" t="s">
        <v>1254</v>
      </c>
      <c r="G194" s="9" t="s">
        <v>1255</v>
      </c>
      <c r="H194" s="9" t="s">
        <v>792</v>
      </c>
      <c r="I194" s="9" t="s">
        <v>159</v>
      </c>
      <c r="J194" s="9">
        <f>I194-G194</f>
        <v>-0.32000000000000028</v>
      </c>
      <c r="K194" s="9">
        <f>I194-49.48</f>
        <v>-19.959999999999997</v>
      </c>
      <c r="L194" s="9">
        <f>I194-47.82</f>
        <v>-18.3</v>
      </c>
    </row>
    <row r="195" spans="2:12" x14ac:dyDescent="0.15">
      <c r="B195" s="6">
        <v>184</v>
      </c>
      <c r="C195" s="5" t="s">
        <v>986</v>
      </c>
      <c r="D195" s="5" t="s">
        <v>443</v>
      </c>
      <c r="E195" s="6" t="s">
        <v>34</v>
      </c>
      <c r="F195" s="9" t="s">
        <v>1150</v>
      </c>
      <c r="G195" s="9" t="s">
        <v>1151</v>
      </c>
      <c r="H195" s="9" t="s">
        <v>445</v>
      </c>
      <c r="I195" s="9" t="s">
        <v>446</v>
      </c>
      <c r="J195" s="9">
        <f>I195-G195</f>
        <v>-0.32999999999999829</v>
      </c>
      <c r="K195" s="9">
        <f>I195-49.48</f>
        <v>-5.4499999999999957</v>
      </c>
      <c r="L195" s="9">
        <f>I195-47.82</f>
        <v>-3.7899999999999991</v>
      </c>
    </row>
    <row r="196" spans="2:12" x14ac:dyDescent="0.15">
      <c r="B196" s="6">
        <v>185</v>
      </c>
      <c r="C196" s="5" t="s">
        <v>975</v>
      </c>
      <c r="D196" s="5" t="s">
        <v>651</v>
      </c>
      <c r="E196" s="6" t="s">
        <v>34</v>
      </c>
      <c r="F196" s="9" t="s">
        <v>789</v>
      </c>
      <c r="G196" s="9" t="s">
        <v>1133</v>
      </c>
      <c r="H196" s="9" t="s">
        <v>652</v>
      </c>
      <c r="I196" s="9" t="s">
        <v>540</v>
      </c>
      <c r="J196" s="9">
        <f>I196-G196</f>
        <v>-0.59000000000000341</v>
      </c>
      <c r="K196" s="9">
        <f>I196-49.48</f>
        <v>-5</v>
      </c>
      <c r="L196" s="9">
        <f>I196-47.82</f>
        <v>-3.3400000000000034</v>
      </c>
    </row>
    <row r="197" spans="2:12" x14ac:dyDescent="0.15">
      <c r="B197" s="6">
        <v>186</v>
      </c>
      <c r="C197" s="5" t="s">
        <v>976</v>
      </c>
      <c r="D197" s="5" t="s">
        <v>81</v>
      </c>
      <c r="E197" s="6" t="s">
        <v>34</v>
      </c>
      <c r="F197" s="9" t="s">
        <v>1030</v>
      </c>
      <c r="G197" s="9" t="s">
        <v>1031</v>
      </c>
      <c r="H197" s="9" t="s">
        <v>83</v>
      </c>
      <c r="I197" s="9" t="s">
        <v>84</v>
      </c>
      <c r="J197" s="9">
        <f>I197-G197</f>
        <v>-0.88000000000000256</v>
      </c>
      <c r="K197" s="9">
        <f>I197-49.48</f>
        <v>-5.5</v>
      </c>
      <c r="L197" s="9">
        <f>I197-47.82</f>
        <v>-3.8400000000000034</v>
      </c>
    </row>
    <row r="198" spans="2:12" x14ac:dyDescent="0.15">
      <c r="B198" s="6">
        <v>187</v>
      </c>
      <c r="C198" s="5" t="s">
        <v>990</v>
      </c>
      <c r="D198" s="5" t="s">
        <v>820</v>
      </c>
      <c r="E198" s="6" t="s">
        <v>47</v>
      </c>
      <c r="F198" s="9" t="s">
        <v>415</v>
      </c>
      <c r="G198" s="9" t="s">
        <v>1044</v>
      </c>
      <c r="H198" s="9" t="s">
        <v>821</v>
      </c>
      <c r="I198" s="9" t="s">
        <v>822</v>
      </c>
      <c r="J198" s="9">
        <f>I198-G198</f>
        <v>-0.88000000000000256</v>
      </c>
      <c r="K198" s="9">
        <f>I198-49.48</f>
        <v>-10.68</v>
      </c>
      <c r="L198" s="9">
        <f>I198-47.82</f>
        <v>-9.0200000000000031</v>
      </c>
    </row>
    <row r="199" spans="2:12" x14ac:dyDescent="0.15">
      <c r="B199" s="6">
        <v>188</v>
      </c>
      <c r="C199" s="5" t="s">
        <v>500</v>
      </c>
      <c r="D199" s="5" t="s">
        <v>506</v>
      </c>
      <c r="E199" s="6" t="s">
        <v>34</v>
      </c>
      <c r="F199" s="9" t="s">
        <v>789</v>
      </c>
      <c r="G199" s="9" t="s">
        <v>1133</v>
      </c>
      <c r="H199" s="9" t="s">
        <v>508</v>
      </c>
      <c r="I199" s="9" t="s">
        <v>509</v>
      </c>
      <c r="J199" s="9">
        <f>I199-G199</f>
        <v>-0.89999999999999858</v>
      </c>
      <c r="K199" s="9">
        <f>I199-49.48</f>
        <v>-5.3099999999999952</v>
      </c>
      <c r="L199" s="9">
        <f>I199-47.82</f>
        <v>-3.6499999999999986</v>
      </c>
    </row>
    <row r="200" spans="2:12" x14ac:dyDescent="0.15">
      <c r="B200" s="6">
        <v>189</v>
      </c>
      <c r="C200" s="5" t="s">
        <v>500</v>
      </c>
      <c r="D200" s="5" t="s">
        <v>504</v>
      </c>
      <c r="E200" s="6" t="s">
        <v>47</v>
      </c>
      <c r="F200" s="9" t="s">
        <v>166</v>
      </c>
      <c r="G200" s="32" t="s">
        <v>167</v>
      </c>
      <c r="H200" s="9" t="s">
        <v>371</v>
      </c>
      <c r="I200" s="35" t="s">
        <v>294</v>
      </c>
      <c r="J200" s="9">
        <f>I200-G200</f>
        <v>-0.96000000000000085</v>
      </c>
      <c r="K200" s="33">
        <f>I200-49.48</f>
        <v>1.9400000000000048</v>
      </c>
      <c r="L200" s="33">
        <f>I200-47.82</f>
        <v>3.6000000000000014</v>
      </c>
    </row>
    <row r="201" spans="2:12" x14ac:dyDescent="0.15">
      <c r="B201" s="6">
        <v>190</v>
      </c>
      <c r="C201" s="5" t="s">
        <v>990</v>
      </c>
      <c r="D201" s="5" t="s">
        <v>798</v>
      </c>
      <c r="E201" s="6" t="s">
        <v>47</v>
      </c>
      <c r="F201" s="9" t="s">
        <v>1258</v>
      </c>
      <c r="G201" s="9" t="s">
        <v>1259</v>
      </c>
      <c r="H201" s="9" t="s">
        <v>801</v>
      </c>
      <c r="I201" s="9" t="s">
        <v>802</v>
      </c>
      <c r="J201" s="9">
        <f>I201-G201</f>
        <v>-1.0499999999999972</v>
      </c>
      <c r="K201" s="9">
        <f>I201-49.48</f>
        <v>-13.549999999999997</v>
      </c>
      <c r="L201" s="9">
        <f>I201-47.82</f>
        <v>-11.89</v>
      </c>
    </row>
    <row r="202" spans="2:12" x14ac:dyDescent="0.15">
      <c r="B202" s="6">
        <v>191</v>
      </c>
      <c r="C202" s="5" t="s">
        <v>985</v>
      </c>
      <c r="D202" s="5" t="s">
        <v>427</v>
      </c>
      <c r="E202" s="6" t="s">
        <v>47</v>
      </c>
      <c r="F202" s="9" t="s">
        <v>1142</v>
      </c>
      <c r="G202" s="9" t="s">
        <v>1143</v>
      </c>
      <c r="H202" s="9" t="s">
        <v>281</v>
      </c>
      <c r="I202" s="9" t="s">
        <v>175</v>
      </c>
      <c r="J202" s="9">
        <f>I202-G202</f>
        <v>-1.3399999999999963</v>
      </c>
      <c r="K202" s="9">
        <f>I202-49.48</f>
        <v>-16.629999999999995</v>
      </c>
      <c r="L202" s="9">
        <f>I202-47.82</f>
        <v>-14.969999999999999</v>
      </c>
    </row>
    <row r="203" spans="2:12" x14ac:dyDescent="0.15">
      <c r="B203" s="6">
        <v>192</v>
      </c>
      <c r="C203" s="5" t="s">
        <v>988</v>
      </c>
      <c r="D203" s="5" t="s">
        <v>923</v>
      </c>
      <c r="E203" s="6" t="s">
        <v>47</v>
      </c>
      <c r="F203" s="9" t="s">
        <v>1285</v>
      </c>
      <c r="G203" s="32" t="s">
        <v>569</v>
      </c>
      <c r="H203" s="9" t="s">
        <v>924</v>
      </c>
      <c r="I203" s="35" t="s">
        <v>925</v>
      </c>
      <c r="J203" s="9">
        <f>I203-G203</f>
        <v>-1.4200000000000017</v>
      </c>
      <c r="K203" s="33">
        <f>I203-49.48</f>
        <v>2.0200000000000031</v>
      </c>
      <c r="L203" s="33">
        <f>I203-47.82</f>
        <v>3.6799999999999997</v>
      </c>
    </row>
    <row r="204" spans="2:12" x14ac:dyDescent="0.15">
      <c r="B204" s="6">
        <v>193</v>
      </c>
      <c r="C204" s="5" t="s">
        <v>975</v>
      </c>
      <c r="D204" s="5" t="s">
        <v>230</v>
      </c>
      <c r="E204" s="6" t="s">
        <v>47</v>
      </c>
      <c r="F204" s="9" t="s">
        <v>1082</v>
      </c>
      <c r="G204" s="32" t="s">
        <v>1083</v>
      </c>
      <c r="H204" s="9" t="s">
        <v>231</v>
      </c>
      <c r="I204" s="35" t="s">
        <v>232</v>
      </c>
      <c r="J204" s="9">
        <f>I204-G204</f>
        <v>-1.5600000000000023</v>
      </c>
      <c r="K204" s="33">
        <f>I204-49.48</f>
        <v>9.7000000000000028</v>
      </c>
      <c r="L204" s="33">
        <f>I204-47.82</f>
        <v>11.36</v>
      </c>
    </row>
    <row r="205" spans="2:12" x14ac:dyDescent="0.15">
      <c r="B205" s="6">
        <v>194</v>
      </c>
      <c r="C205" s="5" t="s">
        <v>985</v>
      </c>
      <c r="D205" s="5" t="s">
        <v>434</v>
      </c>
      <c r="E205" s="6" t="s">
        <v>47</v>
      </c>
      <c r="F205" s="9" t="s">
        <v>1148</v>
      </c>
      <c r="G205" s="9" t="s">
        <v>1149</v>
      </c>
      <c r="H205" s="9" t="s">
        <v>436</v>
      </c>
      <c r="I205" s="9" t="s">
        <v>437</v>
      </c>
      <c r="J205" s="9">
        <f>I205-G205</f>
        <v>-1.5799999999999983</v>
      </c>
      <c r="K205" s="9">
        <f>I205-49.48</f>
        <v>-15.769999999999996</v>
      </c>
      <c r="L205" s="9">
        <f>I205-47.82</f>
        <v>-14.11</v>
      </c>
    </row>
    <row r="206" spans="2:12" x14ac:dyDescent="0.15">
      <c r="B206" s="6">
        <v>195</v>
      </c>
      <c r="C206" s="5" t="s">
        <v>986</v>
      </c>
      <c r="D206" s="5" t="s">
        <v>778</v>
      </c>
      <c r="E206" s="6" t="s">
        <v>133</v>
      </c>
      <c r="F206" s="9" t="s">
        <v>1250</v>
      </c>
      <c r="G206" s="9" t="s">
        <v>1144</v>
      </c>
      <c r="H206" s="9" t="s">
        <v>418</v>
      </c>
      <c r="I206" s="9" t="s">
        <v>258</v>
      </c>
      <c r="J206" s="9">
        <f>I206-G206</f>
        <v>-1.6700000000000017</v>
      </c>
      <c r="K206" s="9">
        <f>I206-49.48</f>
        <v>-31.869999999999997</v>
      </c>
      <c r="L206" s="9">
        <f>I206-47.82</f>
        <v>-30.21</v>
      </c>
    </row>
    <row r="207" spans="2:12" x14ac:dyDescent="0.15">
      <c r="B207" s="6">
        <v>196</v>
      </c>
      <c r="C207" s="5" t="s">
        <v>980</v>
      </c>
      <c r="D207" s="5" t="s">
        <v>132</v>
      </c>
      <c r="E207" s="6" t="s">
        <v>133</v>
      </c>
      <c r="F207" s="9" t="s">
        <v>415</v>
      </c>
      <c r="G207" s="9" t="s">
        <v>1044</v>
      </c>
      <c r="H207" s="9" t="s">
        <v>136</v>
      </c>
      <c r="I207" s="9" t="s">
        <v>137</v>
      </c>
      <c r="J207" s="9">
        <f>I207-G207</f>
        <v>-1.9099999999999966</v>
      </c>
      <c r="K207" s="9">
        <f>I207-49.48</f>
        <v>-11.709999999999994</v>
      </c>
      <c r="L207" s="9">
        <f>I207-47.82</f>
        <v>-10.049999999999997</v>
      </c>
    </row>
    <row r="208" spans="2:12" x14ac:dyDescent="0.15">
      <c r="B208" s="6">
        <v>197</v>
      </c>
      <c r="C208" s="5" t="s">
        <v>500</v>
      </c>
      <c r="D208" s="5" t="s">
        <v>549</v>
      </c>
      <c r="E208" s="6" t="s">
        <v>133</v>
      </c>
      <c r="F208" s="9" t="s">
        <v>1186</v>
      </c>
      <c r="G208" s="9" t="s">
        <v>1187</v>
      </c>
      <c r="H208" s="9" t="s">
        <v>550</v>
      </c>
      <c r="I208" s="9" t="s">
        <v>551</v>
      </c>
      <c r="J208" s="9">
        <f>I208-G208</f>
        <v>-1.990000000000002</v>
      </c>
      <c r="K208" s="9">
        <f>I208-49.48</f>
        <v>-9.25</v>
      </c>
      <c r="L208" s="9">
        <f>I208-47.82</f>
        <v>-7.5900000000000034</v>
      </c>
    </row>
    <row r="209" spans="2:12" x14ac:dyDescent="0.15">
      <c r="B209" s="6">
        <v>198</v>
      </c>
      <c r="C209" s="5" t="s">
        <v>991</v>
      </c>
      <c r="D209" s="5" t="s">
        <v>565</v>
      </c>
      <c r="E209" s="6" t="s">
        <v>133</v>
      </c>
      <c r="F209" s="9" t="s">
        <v>476</v>
      </c>
      <c r="G209" s="9" t="s">
        <v>477</v>
      </c>
      <c r="H209" s="9" t="s">
        <v>566</v>
      </c>
      <c r="I209" s="9" t="s">
        <v>515</v>
      </c>
      <c r="J209" s="9">
        <f>I209-G209</f>
        <v>-3.5700000000000003</v>
      </c>
      <c r="K209" s="9">
        <f>I209-49.48</f>
        <v>-8.2899999999999991</v>
      </c>
      <c r="L209" s="9">
        <f>I209-47.82</f>
        <v>-6.6300000000000026</v>
      </c>
    </row>
    <row r="210" spans="2:12" x14ac:dyDescent="0.15">
      <c r="B210" s="6">
        <v>199</v>
      </c>
      <c r="C210" s="5" t="s">
        <v>987</v>
      </c>
      <c r="D210" s="5" t="s">
        <v>287</v>
      </c>
      <c r="E210" s="6" t="s">
        <v>34</v>
      </c>
      <c r="F210" s="9" t="s">
        <v>1101</v>
      </c>
      <c r="G210" s="9" t="s">
        <v>1102</v>
      </c>
      <c r="H210" s="9" t="s">
        <v>288</v>
      </c>
      <c r="I210" s="9" t="s">
        <v>289</v>
      </c>
      <c r="J210" s="9">
        <f>I210-G210</f>
        <v>-3.7199999999999989</v>
      </c>
      <c r="K210" s="9">
        <f>I210-49.48</f>
        <v>-15.739999999999995</v>
      </c>
      <c r="L210" s="9">
        <f>I210-47.82</f>
        <v>-14.079999999999998</v>
      </c>
    </row>
    <row r="211" spans="2:12" x14ac:dyDescent="0.15">
      <c r="B211" s="6">
        <v>202</v>
      </c>
      <c r="C211" s="5" t="s">
        <v>989</v>
      </c>
      <c r="D211" s="5" t="s">
        <v>392</v>
      </c>
      <c r="E211" s="6" t="s">
        <v>47</v>
      </c>
      <c r="F211" s="9" t="s">
        <v>789</v>
      </c>
      <c r="G211" s="9" t="s">
        <v>1133</v>
      </c>
      <c r="H211" s="9" t="s">
        <v>393</v>
      </c>
      <c r="I211" s="9" t="s">
        <v>394</v>
      </c>
      <c r="J211" s="9">
        <f>I211-G211</f>
        <v>-3.9299999999999997</v>
      </c>
      <c r="K211" s="9">
        <f>I211-49.48</f>
        <v>-8.3399999999999963</v>
      </c>
      <c r="L211" s="9">
        <f>I211-47.82</f>
        <v>-6.68</v>
      </c>
    </row>
    <row r="212" spans="2:12" x14ac:dyDescent="0.15">
      <c r="B212" s="6">
        <v>200</v>
      </c>
      <c r="C212" s="5" t="s">
        <v>978</v>
      </c>
      <c r="D212" s="5" t="s">
        <v>467</v>
      </c>
      <c r="E212" s="6" t="s">
        <v>133</v>
      </c>
      <c r="F212" s="9" t="s">
        <v>1163</v>
      </c>
      <c r="G212" s="9" t="s">
        <v>531</v>
      </c>
      <c r="H212" s="9" t="s">
        <v>468</v>
      </c>
      <c r="I212" s="9" t="s">
        <v>55</v>
      </c>
      <c r="J212" s="9">
        <f>I212-G212</f>
        <v>-4.0499999999999972</v>
      </c>
      <c r="K212" s="9">
        <f>I212-49.48</f>
        <v>-9.9599999999999937</v>
      </c>
      <c r="L212" s="9">
        <f>I212-47.82</f>
        <v>-8.2999999999999972</v>
      </c>
    </row>
    <row r="213" spans="2:12" x14ac:dyDescent="0.15">
      <c r="B213" s="6">
        <v>201</v>
      </c>
      <c r="C213" s="5" t="s">
        <v>991</v>
      </c>
      <c r="D213" s="5" t="s">
        <v>539</v>
      </c>
      <c r="E213" s="6" t="s">
        <v>47</v>
      </c>
      <c r="F213" s="9" t="s">
        <v>1167</v>
      </c>
      <c r="G213" s="9" t="s">
        <v>516</v>
      </c>
      <c r="H213" s="9" t="s">
        <v>533</v>
      </c>
      <c r="I213" s="9" t="s">
        <v>524</v>
      </c>
      <c r="J213" s="9">
        <f>I213-G213</f>
        <v>-4.220000000000006</v>
      </c>
      <c r="K213" s="9">
        <f>I213-49.48</f>
        <v>-12.75</v>
      </c>
      <c r="L213" s="9">
        <f>I213-47.82</f>
        <v>-11.090000000000003</v>
      </c>
    </row>
    <row r="214" spans="2:12" x14ac:dyDescent="0.15">
      <c r="B214" s="6">
        <v>205</v>
      </c>
      <c r="C214" s="5" t="s">
        <v>979</v>
      </c>
      <c r="D214" s="5" t="s">
        <v>32</v>
      </c>
      <c r="E214" s="6" t="s">
        <v>34</v>
      </c>
      <c r="F214" s="9" t="s">
        <v>1017</v>
      </c>
      <c r="G214" s="32" t="s">
        <v>1018</v>
      </c>
      <c r="H214" s="9" t="s">
        <v>38</v>
      </c>
      <c r="I214" s="9" t="s">
        <v>39</v>
      </c>
      <c r="J214" s="9">
        <f>I214-G214</f>
        <v>-4.2800000000000011</v>
      </c>
      <c r="K214" s="9">
        <f>I214-49.48</f>
        <v>-2.019999999999996</v>
      </c>
      <c r="L214" s="9">
        <f>I214-47.82</f>
        <v>-0.35999999999999943</v>
      </c>
    </row>
    <row r="215" spans="2:12" x14ac:dyDescent="0.15">
      <c r="B215" s="6">
        <v>204</v>
      </c>
      <c r="C215" s="5" t="s">
        <v>990</v>
      </c>
      <c r="D215" s="5" t="s">
        <v>817</v>
      </c>
      <c r="E215" s="6" t="s">
        <v>34</v>
      </c>
      <c r="F215" s="9" t="s">
        <v>1092</v>
      </c>
      <c r="G215" s="9" t="s">
        <v>245</v>
      </c>
      <c r="H215" s="9" t="s">
        <v>555</v>
      </c>
      <c r="I215" s="9" t="s">
        <v>818</v>
      </c>
      <c r="J215" s="9">
        <f>I215-G215</f>
        <v>-4.3900000000000006</v>
      </c>
      <c r="K215" s="9">
        <f>I215-49.48</f>
        <v>-13.869999999999997</v>
      </c>
      <c r="L215" s="9">
        <f>I215-47.82</f>
        <v>-12.21</v>
      </c>
    </row>
    <row r="216" spans="2:12" x14ac:dyDescent="0.15">
      <c r="B216" s="6">
        <v>203</v>
      </c>
      <c r="C216" s="5" t="s">
        <v>985</v>
      </c>
      <c r="D216" s="5" t="s">
        <v>408</v>
      </c>
      <c r="E216" s="6" t="s">
        <v>47</v>
      </c>
      <c r="F216" s="9" t="s">
        <v>1017</v>
      </c>
      <c r="G216" s="32" t="s">
        <v>1018</v>
      </c>
      <c r="H216" s="9" t="s">
        <v>410</v>
      </c>
      <c r="I216" s="9" t="s">
        <v>411</v>
      </c>
      <c r="J216" s="9">
        <f>I216-G216</f>
        <v>-4.68</v>
      </c>
      <c r="K216" s="9">
        <f>I216-49.48</f>
        <v>-2.4199999999999946</v>
      </c>
      <c r="L216" s="9">
        <f>I216-47.82</f>
        <v>-0.75999999999999801</v>
      </c>
    </row>
    <row r="217" spans="2:12" x14ac:dyDescent="0.15">
      <c r="B217" s="6">
        <v>206</v>
      </c>
      <c r="C217" s="5" t="s">
        <v>748</v>
      </c>
      <c r="D217" s="5" t="s">
        <v>847</v>
      </c>
      <c r="E217" s="6" t="s">
        <v>47</v>
      </c>
      <c r="F217" s="9" t="s">
        <v>1270</v>
      </c>
      <c r="G217" s="9" t="s">
        <v>1271</v>
      </c>
      <c r="H217" s="9" t="s">
        <v>848</v>
      </c>
      <c r="I217" s="9" t="s">
        <v>849</v>
      </c>
      <c r="J217" s="9">
        <f>I217-G217</f>
        <v>-4.759999999999998</v>
      </c>
      <c r="K217" s="9">
        <f>I217-49.48</f>
        <v>-17.579999999999998</v>
      </c>
      <c r="L217" s="9">
        <f>I217-47.82</f>
        <v>-15.920000000000002</v>
      </c>
    </row>
    <row r="218" spans="2:12" x14ac:dyDescent="0.15">
      <c r="B218" s="6">
        <v>207</v>
      </c>
      <c r="C218" s="5" t="s">
        <v>985</v>
      </c>
      <c r="D218" s="5" t="s">
        <v>422</v>
      </c>
      <c r="E218" s="6" t="s">
        <v>133</v>
      </c>
      <c r="F218" s="9" t="s">
        <v>1141</v>
      </c>
      <c r="G218" s="9" t="s">
        <v>829</v>
      </c>
      <c r="H218" s="9" t="s">
        <v>424</v>
      </c>
      <c r="I218" s="9" t="s">
        <v>425</v>
      </c>
      <c r="J218" s="9">
        <f>I218-G218</f>
        <v>-5.0500000000000043</v>
      </c>
      <c r="K218" s="9">
        <f>I218-49.48</f>
        <v>-13.009999999999998</v>
      </c>
      <c r="L218" s="9">
        <f>I218-47.82</f>
        <v>-11.350000000000001</v>
      </c>
    </row>
    <row r="219" spans="2:12" x14ac:dyDescent="0.15">
      <c r="B219" s="6">
        <v>208</v>
      </c>
      <c r="C219" s="5" t="s">
        <v>500</v>
      </c>
      <c r="D219" s="5" t="s">
        <v>530</v>
      </c>
      <c r="E219" s="6" t="s">
        <v>133</v>
      </c>
      <c r="F219" s="9" t="s">
        <v>725</v>
      </c>
      <c r="G219" s="9" t="s">
        <v>213</v>
      </c>
      <c r="H219" s="9" t="s">
        <v>532</v>
      </c>
      <c r="I219" s="9" t="s">
        <v>533</v>
      </c>
      <c r="J219" s="9">
        <f>I219-G219</f>
        <v>-5.2299999999999969</v>
      </c>
      <c r="K219" s="9">
        <f>I219-49.48</f>
        <v>-10.909999999999997</v>
      </c>
      <c r="L219" s="9">
        <f>I219-47.82</f>
        <v>-9.25</v>
      </c>
    </row>
    <row r="220" spans="2:12" x14ac:dyDescent="0.15">
      <c r="B220" s="6">
        <v>209</v>
      </c>
      <c r="C220" s="5" t="s">
        <v>982</v>
      </c>
      <c r="D220" s="5" t="s">
        <v>616</v>
      </c>
      <c r="E220" s="6" t="s">
        <v>47</v>
      </c>
      <c r="F220" s="9" t="s">
        <v>711</v>
      </c>
      <c r="G220" s="31" t="s">
        <v>712</v>
      </c>
      <c r="H220" s="9" t="s">
        <v>618</v>
      </c>
      <c r="I220" s="9" t="s">
        <v>619</v>
      </c>
      <c r="J220" s="9">
        <f>I220-G220</f>
        <v>-5.4499999999999957</v>
      </c>
      <c r="K220" s="9">
        <f>I220-49.48</f>
        <v>-6.4499999999999957</v>
      </c>
      <c r="L220" s="9">
        <f>I220-47.82</f>
        <v>-4.7899999999999991</v>
      </c>
    </row>
    <row r="221" spans="2:12" x14ac:dyDescent="0.15">
      <c r="B221" s="6">
        <v>210</v>
      </c>
      <c r="C221" s="5" t="s">
        <v>975</v>
      </c>
      <c r="D221" s="5" t="s">
        <v>339</v>
      </c>
      <c r="E221" s="6" t="s">
        <v>133</v>
      </c>
      <c r="F221" s="9" t="s">
        <v>1116</v>
      </c>
      <c r="G221" s="9" t="s">
        <v>1117</v>
      </c>
      <c r="H221" s="9" t="s">
        <v>341</v>
      </c>
      <c r="I221" s="9" t="s">
        <v>342</v>
      </c>
      <c r="J221" s="9">
        <f>I221-G221</f>
        <v>-6.27</v>
      </c>
      <c r="K221" s="9">
        <f>I221-49.48</f>
        <v>-24.559999999999995</v>
      </c>
      <c r="L221" s="9">
        <f>I221-47.82</f>
        <v>-22.9</v>
      </c>
    </row>
    <row r="222" spans="2:12" x14ac:dyDescent="0.15">
      <c r="B222" s="6">
        <v>211</v>
      </c>
      <c r="C222" s="5" t="s">
        <v>989</v>
      </c>
      <c r="D222" s="5" t="s">
        <v>483</v>
      </c>
      <c r="E222" s="6" t="s">
        <v>133</v>
      </c>
      <c r="F222" s="9" t="s">
        <v>641</v>
      </c>
      <c r="G222" s="9" t="s">
        <v>71</v>
      </c>
      <c r="H222" s="9" t="s">
        <v>161</v>
      </c>
      <c r="I222" s="9" t="s">
        <v>162</v>
      </c>
      <c r="J222" s="9">
        <f>I222-G222</f>
        <v>-6.6599999999999966</v>
      </c>
      <c r="K222" s="9">
        <f>I222-49.48</f>
        <v>-20.909999999999997</v>
      </c>
      <c r="L222" s="9">
        <f>I222-47.82</f>
        <v>-19.25</v>
      </c>
    </row>
    <row r="223" spans="2:12" x14ac:dyDescent="0.15">
      <c r="B223" s="6">
        <v>213</v>
      </c>
      <c r="C223" s="5" t="s">
        <v>991</v>
      </c>
      <c r="D223" s="5" t="s">
        <v>571</v>
      </c>
      <c r="E223" s="6" t="s">
        <v>34</v>
      </c>
      <c r="F223" s="9" t="s">
        <v>1191</v>
      </c>
      <c r="G223" s="9" t="s">
        <v>1049</v>
      </c>
      <c r="H223" s="9" t="s">
        <v>572</v>
      </c>
      <c r="I223" s="9" t="s">
        <v>573</v>
      </c>
      <c r="J223" s="9">
        <f>I223-G223</f>
        <v>-6.8999999999999986</v>
      </c>
      <c r="K223" s="9">
        <f>I223-49.48</f>
        <v>-8.5899999999999963</v>
      </c>
      <c r="L223" s="9">
        <f>I223-47.82</f>
        <v>-6.93</v>
      </c>
    </row>
    <row r="224" spans="2:12" x14ac:dyDescent="0.15">
      <c r="B224" s="6">
        <v>212</v>
      </c>
      <c r="C224" s="5" t="s">
        <v>500</v>
      </c>
      <c r="D224" s="5" t="s">
        <v>526</v>
      </c>
      <c r="E224" s="6" t="s">
        <v>34</v>
      </c>
      <c r="F224" s="9" t="s">
        <v>1181</v>
      </c>
      <c r="G224" s="32" t="s">
        <v>62</v>
      </c>
      <c r="H224" s="9" t="s">
        <v>527</v>
      </c>
      <c r="I224" s="35" t="s">
        <v>528</v>
      </c>
      <c r="J224" s="9">
        <f>I224-G224</f>
        <v>-6.93</v>
      </c>
      <c r="K224" s="33">
        <f>I224-49.48</f>
        <v>3.5900000000000034</v>
      </c>
      <c r="L224" s="9">
        <f>I224-47.82</f>
        <v>5.25</v>
      </c>
    </row>
    <row r="225" spans="2:12" x14ac:dyDescent="0.15">
      <c r="B225" s="6">
        <v>214</v>
      </c>
      <c r="C225" s="5" t="s">
        <v>748</v>
      </c>
      <c r="D225" s="5" t="s">
        <v>828</v>
      </c>
      <c r="E225" s="6" t="s">
        <v>77</v>
      </c>
      <c r="F225" s="9" t="s">
        <v>1263</v>
      </c>
      <c r="G225" s="9" t="s">
        <v>1264</v>
      </c>
      <c r="H225" s="9" t="s">
        <v>829</v>
      </c>
      <c r="I225" s="9" t="s">
        <v>830</v>
      </c>
      <c r="J225" s="9">
        <f>I225-G225</f>
        <v>-6.980000000000004</v>
      </c>
      <c r="K225" s="9">
        <f>I225-49.48</f>
        <v>-9.9399999999999977</v>
      </c>
      <c r="L225" s="9">
        <f>I225-47.82</f>
        <v>-8.2800000000000011</v>
      </c>
    </row>
    <row r="226" spans="2:12" x14ac:dyDescent="0.15">
      <c r="B226" s="6">
        <v>215</v>
      </c>
      <c r="C226" s="5" t="s">
        <v>983</v>
      </c>
      <c r="D226" s="5" t="s">
        <v>941</v>
      </c>
      <c r="E226" s="6" t="s">
        <v>47</v>
      </c>
      <c r="F226" s="9" t="s">
        <v>725</v>
      </c>
      <c r="G226" s="9" t="s">
        <v>213</v>
      </c>
      <c r="H226" s="9" t="s">
        <v>614</v>
      </c>
      <c r="I226" s="9" t="s">
        <v>187</v>
      </c>
      <c r="J226" s="9">
        <f>I226-G226</f>
        <v>-7.4199999999999946</v>
      </c>
      <c r="K226" s="9">
        <f>I226-49.48</f>
        <v>-13.099999999999994</v>
      </c>
      <c r="L226" s="9">
        <f>I226-47.82</f>
        <v>-11.439999999999998</v>
      </c>
    </row>
    <row r="227" spans="2:12" x14ac:dyDescent="0.15">
      <c r="B227" s="6">
        <v>216</v>
      </c>
      <c r="C227" s="5" t="s">
        <v>984</v>
      </c>
      <c r="D227" s="5" t="s">
        <v>702</v>
      </c>
      <c r="E227" s="6" t="s">
        <v>47</v>
      </c>
      <c r="F227" s="9" t="s">
        <v>1096</v>
      </c>
      <c r="G227" s="9" t="s">
        <v>50</v>
      </c>
      <c r="H227" s="9" t="s">
        <v>703</v>
      </c>
      <c r="I227" s="9" t="s">
        <v>704</v>
      </c>
      <c r="J227" s="9">
        <f>I227-G227</f>
        <v>-8.02</v>
      </c>
      <c r="K227" s="9">
        <f>I227-49.48</f>
        <v>-18.459999999999997</v>
      </c>
      <c r="L227" s="9">
        <f>I227-47.82</f>
        <v>-16.8</v>
      </c>
    </row>
    <row r="228" spans="2:12" x14ac:dyDescent="0.15">
      <c r="B228" s="6">
        <v>217</v>
      </c>
      <c r="C228" s="5" t="s">
        <v>988</v>
      </c>
      <c r="D228" s="5" t="s">
        <v>946</v>
      </c>
      <c r="E228" s="6" t="s">
        <v>47</v>
      </c>
      <c r="F228" s="9" t="s">
        <v>507</v>
      </c>
      <c r="G228" s="9" t="s">
        <v>1291</v>
      </c>
      <c r="H228" s="9" t="s">
        <v>453</v>
      </c>
      <c r="I228" s="9" t="s">
        <v>454</v>
      </c>
      <c r="J228" s="9">
        <f>I228-G228</f>
        <v>-8.1899999999999977</v>
      </c>
      <c r="K228" s="9">
        <f>I228-49.48</f>
        <v>-15.199999999999996</v>
      </c>
      <c r="L228" s="9">
        <f>I228-47.82</f>
        <v>-13.54</v>
      </c>
    </row>
    <row r="229" spans="2:12" x14ac:dyDescent="0.15">
      <c r="B229" s="6">
        <v>218</v>
      </c>
      <c r="C229" s="5" t="s">
        <v>981</v>
      </c>
      <c r="D229" s="5" t="s">
        <v>666</v>
      </c>
      <c r="E229" s="6" t="s">
        <v>47</v>
      </c>
      <c r="F229" s="9" t="s">
        <v>1140</v>
      </c>
      <c r="G229" s="9" t="s">
        <v>1172</v>
      </c>
      <c r="H229" s="9" t="s">
        <v>667</v>
      </c>
      <c r="I229" s="9" t="s">
        <v>668</v>
      </c>
      <c r="J229" s="9">
        <f>I229-G229</f>
        <v>-9.1700000000000017</v>
      </c>
      <c r="K229" s="9">
        <f>I229-49.48</f>
        <v>-11.579999999999998</v>
      </c>
      <c r="L229" s="9">
        <f>I229-47.82</f>
        <v>-9.9200000000000017</v>
      </c>
    </row>
    <row r="230" spans="2:12" x14ac:dyDescent="0.15">
      <c r="B230" s="6">
        <v>220</v>
      </c>
      <c r="C230" s="5" t="s">
        <v>982</v>
      </c>
      <c r="D230" s="5" t="s">
        <v>579</v>
      </c>
      <c r="E230" s="6" t="s">
        <v>47</v>
      </c>
      <c r="F230" s="9" t="s">
        <v>1195</v>
      </c>
      <c r="G230" s="32" t="s">
        <v>1196</v>
      </c>
      <c r="H230" s="9" t="s">
        <v>580</v>
      </c>
      <c r="I230" s="9" t="s">
        <v>581</v>
      </c>
      <c r="J230" s="9">
        <f>I230-G230</f>
        <v>-9.2199999999999989</v>
      </c>
      <c r="K230" s="9">
        <f>I230-49.48</f>
        <v>-8.1499999999999986</v>
      </c>
      <c r="L230" s="9">
        <f>I230-47.82</f>
        <v>-6.490000000000002</v>
      </c>
    </row>
    <row r="231" spans="2:12" x14ac:dyDescent="0.15">
      <c r="B231" s="6">
        <v>219</v>
      </c>
      <c r="C231" s="5" t="s">
        <v>988</v>
      </c>
      <c r="D231" s="5" t="s">
        <v>948</v>
      </c>
      <c r="E231" s="6" t="s">
        <v>133</v>
      </c>
      <c r="F231" s="9" t="s">
        <v>205</v>
      </c>
      <c r="G231" s="9" t="s">
        <v>135</v>
      </c>
      <c r="H231" s="9" t="s">
        <v>949</v>
      </c>
      <c r="I231" s="9" t="s">
        <v>703</v>
      </c>
      <c r="J231" s="9">
        <f>I231-G231</f>
        <v>-9.3299999999999983</v>
      </c>
      <c r="K231" s="9">
        <f>I231-49.48</f>
        <v>-16.909999999999997</v>
      </c>
      <c r="L231" s="9">
        <f>I231-47.82</f>
        <v>-15.25</v>
      </c>
    </row>
    <row r="232" spans="2:12" x14ac:dyDescent="0.15">
      <c r="B232" s="6">
        <v>221</v>
      </c>
      <c r="C232" s="5" t="s">
        <v>987</v>
      </c>
      <c r="D232" s="5" t="s">
        <v>283</v>
      </c>
      <c r="E232" s="6" t="s">
        <v>133</v>
      </c>
      <c r="F232" s="9" t="s">
        <v>1099</v>
      </c>
      <c r="G232" s="9" t="s">
        <v>1100</v>
      </c>
      <c r="H232" s="9" t="s">
        <v>284</v>
      </c>
      <c r="I232" s="9" t="s">
        <v>285</v>
      </c>
      <c r="J232" s="9">
        <f>I232-G232</f>
        <v>-9.3500000000000014</v>
      </c>
      <c r="K232" s="9">
        <f>I232-49.48</f>
        <v>-24.409999999999997</v>
      </c>
      <c r="L232" s="9">
        <f>I232-47.82</f>
        <v>-22.75</v>
      </c>
    </row>
    <row r="233" spans="2:12" x14ac:dyDescent="0.15">
      <c r="B233" s="6">
        <v>222</v>
      </c>
      <c r="C233" s="5" t="s">
        <v>982</v>
      </c>
      <c r="D233" s="5" t="s">
        <v>587</v>
      </c>
      <c r="E233" s="6" t="s">
        <v>133</v>
      </c>
      <c r="F233" s="9" t="s">
        <v>1197</v>
      </c>
      <c r="G233" s="9" t="s">
        <v>1112</v>
      </c>
      <c r="H233" s="9" t="s">
        <v>161</v>
      </c>
      <c r="I233" s="9" t="s">
        <v>162</v>
      </c>
      <c r="J233" s="9">
        <f>I233-G233</f>
        <v>-10.089999999999996</v>
      </c>
      <c r="K233" s="9">
        <f>I233-49.48</f>
        <v>-20.909999999999997</v>
      </c>
      <c r="L233" s="9">
        <f>I233-47.82</f>
        <v>-19.25</v>
      </c>
    </row>
    <row r="234" spans="2:12" x14ac:dyDescent="0.15">
      <c r="B234" s="6">
        <v>223</v>
      </c>
      <c r="C234" s="5" t="s">
        <v>984</v>
      </c>
      <c r="D234" s="5" t="s">
        <v>706</v>
      </c>
      <c r="E234" s="6" t="s">
        <v>133</v>
      </c>
      <c r="F234" s="9" t="s">
        <v>952</v>
      </c>
      <c r="G234" s="32" t="s">
        <v>584</v>
      </c>
      <c r="H234" s="9" t="s">
        <v>707</v>
      </c>
      <c r="I234" s="9" t="s">
        <v>708</v>
      </c>
      <c r="J234" s="9">
        <f>I234-G234</f>
        <v>-10.29</v>
      </c>
      <c r="K234" s="9">
        <f>I234-49.48</f>
        <v>-5.8699999999999974</v>
      </c>
      <c r="L234" s="9">
        <f>I234-47.82</f>
        <v>-4.2100000000000009</v>
      </c>
    </row>
    <row r="235" spans="2:12" x14ac:dyDescent="0.15">
      <c r="B235" s="6">
        <v>224</v>
      </c>
      <c r="C235" s="5" t="s">
        <v>980</v>
      </c>
      <c r="D235" s="5" t="s">
        <v>196</v>
      </c>
      <c r="E235" s="6" t="s">
        <v>34</v>
      </c>
      <c r="F235" s="9" t="s">
        <v>1067</v>
      </c>
      <c r="G235" s="9" t="s">
        <v>1068</v>
      </c>
      <c r="H235" s="9" t="s">
        <v>198</v>
      </c>
      <c r="I235" s="9" t="s">
        <v>199</v>
      </c>
      <c r="J235" s="9">
        <f>I235-G235</f>
        <v>-10.900000000000002</v>
      </c>
      <c r="K235" s="9">
        <f>I235-49.48</f>
        <v>-21.249999999999996</v>
      </c>
      <c r="L235" s="9">
        <f>I235-47.82</f>
        <v>-19.59</v>
      </c>
    </row>
    <row r="236" spans="2:12" x14ac:dyDescent="0.15">
      <c r="B236" s="6">
        <v>225</v>
      </c>
      <c r="C236" s="5" t="s">
        <v>979</v>
      </c>
      <c r="D236" s="5" t="s">
        <v>352</v>
      </c>
      <c r="E236" s="6" t="s">
        <v>133</v>
      </c>
      <c r="F236" s="9" t="s">
        <v>1122</v>
      </c>
      <c r="G236" s="9" t="s">
        <v>767</v>
      </c>
      <c r="H236" s="9" t="s">
        <v>353</v>
      </c>
      <c r="I236" s="9" t="s">
        <v>354</v>
      </c>
      <c r="J236" s="9">
        <f>I236-G236</f>
        <v>-11.429999999999996</v>
      </c>
      <c r="K236" s="9">
        <f>I236-49.48</f>
        <v>-26.249999999999996</v>
      </c>
      <c r="L236" s="9">
        <f>I236-47.82</f>
        <v>-24.59</v>
      </c>
    </row>
    <row r="237" spans="2:12" x14ac:dyDescent="0.15">
      <c r="B237" s="6">
        <v>230</v>
      </c>
      <c r="C237" s="5" t="s">
        <v>987</v>
      </c>
      <c r="D237" s="5" t="s">
        <v>304</v>
      </c>
      <c r="E237" s="6" t="s">
        <v>47</v>
      </c>
      <c r="F237" s="9" t="s">
        <v>471</v>
      </c>
      <c r="G237" s="9" t="s">
        <v>93</v>
      </c>
      <c r="H237" s="9" t="s">
        <v>306</v>
      </c>
      <c r="I237" s="9" t="s">
        <v>307</v>
      </c>
      <c r="J237" s="9">
        <f>I237-G237</f>
        <v>-11.55</v>
      </c>
      <c r="K237" s="9">
        <f>I237-49.48</f>
        <v>-23.529999999999998</v>
      </c>
      <c r="L237" s="9">
        <f>I237-47.82</f>
        <v>-21.87</v>
      </c>
    </row>
    <row r="238" spans="2:12" x14ac:dyDescent="0.15">
      <c r="B238" s="6">
        <v>227</v>
      </c>
      <c r="C238" s="5" t="s">
        <v>980</v>
      </c>
      <c r="D238" s="5" t="s">
        <v>177</v>
      </c>
      <c r="E238" s="6" t="s">
        <v>34</v>
      </c>
      <c r="F238" s="9" t="s">
        <v>140</v>
      </c>
      <c r="G238" s="9" t="s">
        <v>141</v>
      </c>
      <c r="H238" s="9" t="s">
        <v>178</v>
      </c>
      <c r="I238" s="9" t="s">
        <v>179</v>
      </c>
      <c r="J238" s="9">
        <f>I238-G238</f>
        <v>-11.719999999999999</v>
      </c>
      <c r="K238" s="9">
        <f>I238-49.48</f>
        <v>-21.439999999999998</v>
      </c>
      <c r="L238" s="9">
        <f>I238-47.82</f>
        <v>-19.78</v>
      </c>
    </row>
    <row r="239" spans="2:12" x14ac:dyDescent="0.15">
      <c r="B239" s="6">
        <v>226</v>
      </c>
      <c r="C239" s="5" t="s">
        <v>500</v>
      </c>
      <c r="D239" s="5" t="s">
        <v>523</v>
      </c>
      <c r="E239" s="6" t="s">
        <v>47</v>
      </c>
      <c r="F239" s="9" t="s">
        <v>1179</v>
      </c>
      <c r="G239" s="32" t="s">
        <v>1180</v>
      </c>
      <c r="H239" s="9" t="s">
        <v>37</v>
      </c>
      <c r="I239" s="9" t="s">
        <v>61</v>
      </c>
      <c r="J239" s="9">
        <f>I239-G239</f>
        <v>-12.29</v>
      </c>
      <c r="K239" s="9">
        <f>I239-49.48</f>
        <v>-1.8699999999999974</v>
      </c>
      <c r="L239" s="9">
        <f>I239-47.82</f>
        <v>-0.21000000000000085</v>
      </c>
    </row>
    <row r="240" spans="2:12" x14ac:dyDescent="0.15">
      <c r="B240" s="6">
        <v>228</v>
      </c>
      <c r="C240" s="5" t="s">
        <v>976</v>
      </c>
      <c r="D240" s="5" t="s">
        <v>92</v>
      </c>
      <c r="E240" s="6" t="s">
        <v>47</v>
      </c>
      <c r="F240" s="9" t="s">
        <v>1035</v>
      </c>
      <c r="G240" s="9" t="s">
        <v>1036</v>
      </c>
      <c r="H240" s="9" t="s">
        <v>96</v>
      </c>
      <c r="I240" s="9" t="s">
        <v>97</v>
      </c>
      <c r="J240" s="9">
        <f>I240-G240</f>
        <v>-12.630000000000003</v>
      </c>
      <c r="K240" s="9">
        <f>I240-49.48</f>
        <v>-16.509999999999998</v>
      </c>
      <c r="L240" s="9">
        <f>I240-47.82</f>
        <v>-14.850000000000001</v>
      </c>
    </row>
    <row r="241" spans="2:12" x14ac:dyDescent="0.15">
      <c r="B241" s="6">
        <v>229</v>
      </c>
      <c r="C241" s="5" t="s">
        <v>978</v>
      </c>
      <c r="D241" s="5" t="s">
        <v>458</v>
      </c>
      <c r="E241" s="6" t="s">
        <v>133</v>
      </c>
      <c r="F241" s="9" t="s">
        <v>1156</v>
      </c>
      <c r="G241" s="32" t="s">
        <v>1157</v>
      </c>
      <c r="H241" s="9" t="s">
        <v>275</v>
      </c>
      <c r="I241" s="9" t="s">
        <v>128</v>
      </c>
      <c r="J241" s="9">
        <f>I241-G241</f>
        <v>-12.96</v>
      </c>
      <c r="K241" s="9">
        <f>I241-49.48</f>
        <v>-4.5899999999999963</v>
      </c>
      <c r="L241" s="9">
        <f>I241-47.82</f>
        <v>-2.9299999999999997</v>
      </c>
    </row>
    <row r="242" spans="2:12" x14ac:dyDescent="0.15">
      <c r="B242" s="6">
        <v>231</v>
      </c>
      <c r="C242" s="5" t="s">
        <v>978</v>
      </c>
      <c r="D242" s="5" t="s">
        <v>470</v>
      </c>
      <c r="E242" s="6" t="s">
        <v>133</v>
      </c>
      <c r="F242" s="9" t="s">
        <v>1164</v>
      </c>
      <c r="G242" s="32" t="s">
        <v>809</v>
      </c>
      <c r="H242" s="9" t="s">
        <v>471</v>
      </c>
      <c r="I242" s="9" t="s">
        <v>93</v>
      </c>
      <c r="J242" s="9">
        <f>I242-G242</f>
        <v>-13.61</v>
      </c>
      <c r="K242" s="9">
        <f>I242-49.48</f>
        <v>-11.979999999999997</v>
      </c>
      <c r="L242" s="9">
        <f>I242-47.82</f>
        <v>-10.32</v>
      </c>
    </row>
    <row r="243" spans="2:12" x14ac:dyDescent="0.15">
      <c r="B243" s="6">
        <v>232</v>
      </c>
      <c r="C243" s="5" t="s">
        <v>979</v>
      </c>
      <c r="D243" s="5" t="s">
        <v>54</v>
      </c>
      <c r="E243" s="6" t="s">
        <v>47</v>
      </c>
      <c r="F243" s="9" t="s">
        <v>1024</v>
      </c>
      <c r="G243" s="32" t="s">
        <v>1025</v>
      </c>
      <c r="H243" s="9" t="s">
        <v>57</v>
      </c>
      <c r="I243" s="9" t="s">
        <v>58</v>
      </c>
      <c r="J243" s="9">
        <f>I243-G243</f>
        <v>-14.009999999999998</v>
      </c>
      <c r="K243" s="9">
        <f>I243-49.48</f>
        <v>-7.019999999999996</v>
      </c>
      <c r="L243" s="9">
        <f>I243-47.82</f>
        <v>-5.3599999999999994</v>
      </c>
    </row>
    <row r="244" spans="2:12" x14ac:dyDescent="0.15">
      <c r="B244" s="6">
        <v>233</v>
      </c>
      <c r="C244" s="5" t="s">
        <v>988</v>
      </c>
      <c r="D244" s="5" t="s">
        <v>912</v>
      </c>
      <c r="E244" s="6" t="s">
        <v>47</v>
      </c>
      <c r="F244" s="9" t="s">
        <v>929</v>
      </c>
      <c r="G244" s="32" t="s">
        <v>42</v>
      </c>
      <c r="H244" s="9" t="s">
        <v>914</v>
      </c>
      <c r="I244" s="9" t="s">
        <v>915</v>
      </c>
      <c r="J244" s="9">
        <f>I244-G244</f>
        <v>-14.310000000000002</v>
      </c>
      <c r="K244" s="9">
        <f>I244-49.48</f>
        <v>-11.79</v>
      </c>
      <c r="L244" s="9">
        <f>I244-47.82</f>
        <v>-10.130000000000003</v>
      </c>
    </row>
    <row r="245" spans="2:12" x14ac:dyDescent="0.15">
      <c r="B245" s="6">
        <v>234</v>
      </c>
      <c r="C245" s="5" t="s">
        <v>977</v>
      </c>
      <c r="D245" s="5" t="s">
        <v>722</v>
      </c>
      <c r="E245" s="6" t="s">
        <v>47</v>
      </c>
      <c r="F245" s="9" t="s">
        <v>148</v>
      </c>
      <c r="G245" s="9" t="s">
        <v>149</v>
      </c>
      <c r="H245" s="9" t="s">
        <v>161</v>
      </c>
      <c r="I245" s="9" t="s">
        <v>162</v>
      </c>
      <c r="J245" s="9">
        <f>I245-G245</f>
        <v>-15.589999999999996</v>
      </c>
      <c r="K245" s="9">
        <f>I245-49.48</f>
        <v>-20.909999999999997</v>
      </c>
      <c r="L245" s="9">
        <f>I245-47.82</f>
        <v>-19.25</v>
      </c>
    </row>
    <row r="246" spans="2:12" x14ac:dyDescent="0.15">
      <c r="B246" s="6">
        <v>235</v>
      </c>
      <c r="C246" s="5" t="s">
        <v>983</v>
      </c>
      <c r="D246" s="5" t="s">
        <v>917</v>
      </c>
      <c r="E246" s="6" t="s">
        <v>133</v>
      </c>
      <c r="F246" s="9" t="s">
        <v>62</v>
      </c>
      <c r="G246" s="32" t="s">
        <v>63</v>
      </c>
      <c r="H246" s="9" t="s">
        <v>566</v>
      </c>
      <c r="I246" s="9" t="s">
        <v>515</v>
      </c>
      <c r="J246" s="9">
        <f>I246-G246</f>
        <v>-15.950000000000003</v>
      </c>
      <c r="K246" s="9">
        <f>I246-49.48</f>
        <v>-8.2899999999999991</v>
      </c>
      <c r="L246" s="9">
        <f>I246-47.82</f>
        <v>-6.6300000000000026</v>
      </c>
    </row>
    <row r="247" spans="2:12" x14ac:dyDescent="0.15">
      <c r="B247" s="6">
        <v>236</v>
      </c>
      <c r="C247" s="5" t="s">
        <v>988</v>
      </c>
      <c r="D247" s="5" t="s">
        <v>966</v>
      </c>
      <c r="E247" s="6" t="s">
        <v>133</v>
      </c>
      <c r="F247" s="9" t="s">
        <v>638</v>
      </c>
      <c r="G247" s="9" t="s">
        <v>156</v>
      </c>
      <c r="H247" s="9" t="s">
        <v>161</v>
      </c>
      <c r="I247" s="9" t="s">
        <v>162</v>
      </c>
      <c r="J247" s="9">
        <f>I247-G247</f>
        <v>-18.089999999999996</v>
      </c>
      <c r="K247" s="9">
        <f>I247-49.48</f>
        <v>-20.909999999999997</v>
      </c>
      <c r="L247" s="9">
        <f>I247-47.82</f>
        <v>-19.25</v>
      </c>
    </row>
    <row r="248" spans="2:12" x14ac:dyDescent="0.15">
      <c r="B248" s="6">
        <v>237</v>
      </c>
      <c r="C248" s="5" t="s">
        <v>977</v>
      </c>
      <c r="D248" s="5" t="s">
        <v>640</v>
      </c>
      <c r="E248" s="6" t="s">
        <v>133</v>
      </c>
      <c r="F248" s="9" t="s">
        <v>1160</v>
      </c>
      <c r="G248" s="32" t="s">
        <v>419</v>
      </c>
      <c r="H248" s="9" t="s">
        <v>641</v>
      </c>
      <c r="I248" s="9" t="s">
        <v>71</v>
      </c>
      <c r="J248" s="9">
        <f>I248-G248</f>
        <v>-20.64</v>
      </c>
      <c r="K248" s="9">
        <f>I248-49.48</f>
        <v>-14.25</v>
      </c>
      <c r="L248" s="9">
        <f>I248-47.82</f>
        <v>-12.590000000000003</v>
      </c>
    </row>
    <row r="249" spans="2:12" x14ac:dyDescent="0.15">
      <c r="B249" s="6">
        <v>238</v>
      </c>
      <c r="C249" s="5" t="s">
        <v>981</v>
      </c>
      <c r="D249" s="5" t="s">
        <v>1298</v>
      </c>
      <c r="E249" s="6" t="s">
        <v>133</v>
      </c>
      <c r="F249" s="9" t="s">
        <v>1224</v>
      </c>
      <c r="G249" s="9" t="s">
        <v>1225</v>
      </c>
      <c r="H249" s="9"/>
      <c r="I249" s="9"/>
      <c r="J249" s="9">
        <f>I249-G249</f>
        <v>-22.53</v>
      </c>
      <c r="K249" s="9">
        <f>I249-49.48</f>
        <v>-49.48</v>
      </c>
      <c r="L249" s="9">
        <f>I249-47.82</f>
        <v>-47.82</v>
      </c>
    </row>
    <row r="250" spans="2:12" x14ac:dyDescent="0.15">
      <c r="B250" s="6">
        <v>241</v>
      </c>
      <c r="C250" s="5" t="s">
        <v>985</v>
      </c>
      <c r="D250" s="5" t="s">
        <v>1015</v>
      </c>
      <c r="E250" s="6" t="s">
        <v>133</v>
      </c>
      <c r="F250" s="9" t="s">
        <v>1139</v>
      </c>
      <c r="G250" s="9" t="s">
        <v>770</v>
      </c>
      <c r="H250" s="9"/>
      <c r="I250" s="9"/>
      <c r="J250" s="9">
        <f>I250-G250</f>
        <v>-26.8</v>
      </c>
      <c r="K250" s="9">
        <f>I250-49.48</f>
        <v>-49.48</v>
      </c>
      <c r="L250" s="9">
        <f>I250-47.82</f>
        <v>-47.82</v>
      </c>
    </row>
    <row r="251" spans="2:12" x14ac:dyDescent="0.15">
      <c r="B251" s="6">
        <v>239</v>
      </c>
      <c r="C251" s="5" t="s">
        <v>979</v>
      </c>
      <c r="D251" s="5" t="s">
        <v>1014</v>
      </c>
      <c r="E251" s="6" t="s">
        <v>133</v>
      </c>
      <c r="F251" s="9" t="s">
        <v>1120</v>
      </c>
      <c r="G251" s="9" t="s">
        <v>1121</v>
      </c>
      <c r="H251" s="9"/>
      <c r="I251" s="9"/>
      <c r="J251" s="9">
        <f>I251-G251</f>
        <v>-31.15</v>
      </c>
      <c r="K251" s="9">
        <f>I251-49.48</f>
        <v>-49.48</v>
      </c>
      <c r="L251" s="9">
        <f>I251-47.82</f>
        <v>-47.82</v>
      </c>
    </row>
    <row r="252" spans="2:12" x14ac:dyDescent="0.15">
      <c r="B252" s="6">
        <v>240</v>
      </c>
      <c r="C252" s="5" t="s">
        <v>989</v>
      </c>
      <c r="D252" s="5" t="s">
        <v>1016</v>
      </c>
      <c r="E252" s="6" t="s">
        <v>133</v>
      </c>
      <c r="F252" s="9" t="s">
        <v>1155</v>
      </c>
      <c r="G252" s="32" t="s">
        <v>683</v>
      </c>
      <c r="H252" s="9"/>
      <c r="I252" s="9"/>
      <c r="J252" s="9">
        <f>I252-G252</f>
        <v>-56.19</v>
      </c>
      <c r="K252" s="9">
        <f>I252-49.48</f>
        <v>-49.48</v>
      </c>
      <c r="L252" s="9">
        <f>I252-47.82</f>
        <v>-47.82</v>
      </c>
    </row>
    <row r="253" spans="2:12" x14ac:dyDescent="0.15">
      <c r="B253" s="6">
        <v>242</v>
      </c>
      <c r="C253" s="5" t="s">
        <v>980</v>
      </c>
      <c r="D253" s="5" t="s">
        <v>1013</v>
      </c>
      <c r="E253" s="6" t="s">
        <v>133</v>
      </c>
      <c r="F253" s="9" t="s">
        <v>664</v>
      </c>
      <c r="G253" s="32" t="s">
        <v>366</v>
      </c>
      <c r="H253" s="9"/>
      <c r="I253" s="9"/>
      <c r="J253" s="9">
        <f>I253-G253</f>
        <v>-65.709999999999994</v>
      </c>
      <c r="K253" s="9">
        <f>I253-49.48</f>
        <v>-49.48</v>
      </c>
      <c r="L253" s="9">
        <f>I253-47.82</f>
        <v>-47.82</v>
      </c>
    </row>
    <row r="255" spans="2:12" x14ac:dyDescent="0.15">
      <c r="B255" s="2" t="s">
        <v>971</v>
      </c>
      <c r="G255" s="2" t="s">
        <v>972</v>
      </c>
    </row>
    <row r="256" spans="2:12" x14ac:dyDescent="0.15">
      <c r="G256" s="2" t="s">
        <v>973</v>
      </c>
    </row>
  </sheetData>
  <sortState ref="C12:L253">
    <sortCondition descending="1" ref="J12:J253"/>
  </sortState>
  <mergeCells count="10">
    <mergeCell ref="H10:I10"/>
    <mergeCell ref="E10:E11"/>
    <mergeCell ref="B10:B11"/>
    <mergeCell ref="C10:C11"/>
    <mergeCell ref="D10:D11"/>
    <mergeCell ref="F10:G10"/>
    <mergeCell ref="B2:L2"/>
    <mergeCell ref="B3:L3"/>
    <mergeCell ref="B4:L4"/>
    <mergeCell ref="B5:L5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6F6C-0B51-0F48-B761-A0BFE7A83BEB}">
  <dimension ref="A1:W256"/>
  <sheetViews>
    <sheetView topLeftCell="A64" zoomScaleNormal="100" workbookViewId="0">
      <selection activeCell="B108" sqref="B108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6" width="18.33203125" style="2" customWidth="1"/>
    <col min="7" max="7" width="13.83203125" style="2" customWidth="1"/>
    <col min="8" max="8" width="13.5" style="2" customWidth="1"/>
    <col min="9" max="9" width="13.83203125" style="2" bestFit="1" customWidth="1"/>
    <col min="10" max="10" width="12.83203125" style="2" customWidth="1"/>
    <col min="11" max="11" width="13.1640625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6" width="12.83203125" style="2" customWidth="1"/>
    <col min="17" max="17" width="10" style="2" customWidth="1"/>
    <col min="18" max="21" width="12.83203125" style="2" customWidth="1"/>
    <col min="22" max="23" width="9.1640625" style="2"/>
    <col min="24" max="24" width="3" style="2" customWidth="1"/>
    <col min="25" max="16384" width="9.1640625" style="2"/>
  </cols>
  <sheetData>
    <row r="1" spans="1:23" x14ac:dyDescent="0.15">
      <c r="B1" s="1"/>
      <c r="C1" s="1"/>
      <c r="G1" s="8"/>
      <c r="U1" s="8"/>
    </row>
    <row r="2" spans="1:23" ht="18" x14ac:dyDescent="0.15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3"/>
      <c r="O2" s="3"/>
      <c r="P2" s="3"/>
      <c r="Q2" s="3"/>
      <c r="R2" s="3"/>
      <c r="S2" s="3"/>
      <c r="T2" s="3"/>
      <c r="U2" s="3"/>
      <c r="W2" s="3"/>
    </row>
    <row r="3" spans="1:23" ht="18" customHeight="1" x14ac:dyDescent="0.15">
      <c r="B3" s="37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  <c r="N3" s="4"/>
      <c r="O3" s="4"/>
      <c r="P3" s="4"/>
      <c r="Q3" s="4"/>
      <c r="R3" s="4"/>
      <c r="S3" s="4"/>
      <c r="T3" s="4"/>
      <c r="U3" s="4"/>
      <c r="W3" s="4"/>
    </row>
    <row r="4" spans="1:23" ht="18" customHeight="1" x14ac:dyDescent="0.15">
      <c r="B4" s="37" t="s">
        <v>24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4"/>
      <c r="N4" s="4"/>
      <c r="O4" s="4"/>
      <c r="P4" s="4"/>
      <c r="Q4" s="4"/>
      <c r="R4" s="4"/>
      <c r="S4" s="4"/>
      <c r="T4" s="4"/>
      <c r="U4" s="4"/>
      <c r="W4" s="4"/>
    </row>
    <row r="5" spans="1:23" ht="18" customHeight="1" x14ac:dyDescent="0.15">
      <c r="B5" s="37" t="s">
        <v>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4"/>
      <c r="N5" s="4"/>
      <c r="O5" s="4"/>
      <c r="P5" s="4"/>
      <c r="Q5" s="4"/>
      <c r="R5" s="4"/>
      <c r="S5" s="4"/>
      <c r="T5" s="4"/>
      <c r="U5" s="4"/>
      <c r="W5" s="4"/>
    </row>
    <row r="7" spans="1:23" s="11" customFormat="1" ht="18" x14ac:dyDescent="0.15">
      <c r="A7" s="10"/>
      <c r="B7" s="12" t="s">
        <v>18</v>
      </c>
      <c r="C7" s="15" t="s">
        <v>25</v>
      </c>
      <c r="D7" s="13"/>
      <c r="E7" s="13"/>
      <c r="F7" s="12" t="s">
        <v>21</v>
      </c>
      <c r="G7" s="16" t="s">
        <v>26</v>
      </c>
      <c r="H7" s="12" t="s">
        <v>22</v>
      </c>
      <c r="J7" s="16" t="s">
        <v>28</v>
      </c>
      <c r="M7" s="18"/>
      <c r="N7" s="17"/>
      <c r="O7" s="13"/>
    </row>
    <row r="8" spans="1:23" s="11" customFormat="1" ht="18" x14ac:dyDescent="0.15">
      <c r="A8" s="10"/>
      <c r="B8" s="12" t="s">
        <v>19</v>
      </c>
      <c r="C8" s="15" t="s">
        <v>20</v>
      </c>
      <c r="D8" s="13"/>
      <c r="E8" s="13"/>
      <c r="F8" s="14" t="s">
        <v>27</v>
      </c>
      <c r="H8" s="14" t="s">
        <v>29</v>
      </c>
      <c r="K8" s="12"/>
      <c r="O8" s="13"/>
    </row>
    <row r="10" spans="1:23" ht="15" customHeight="1" x14ac:dyDescent="0.15">
      <c r="B10" s="43" t="s">
        <v>0</v>
      </c>
      <c r="C10" s="41" t="s">
        <v>992</v>
      </c>
      <c r="D10" s="43" t="s">
        <v>13</v>
      </c>
      <c r="E10" s="41" t="s">
        <v>1301</v>
      </c>
      <c r="F10" s="39" t="s">
        <v>1300</v>
      </c>
      <c r="G10" s="40"/>
      <c r="H10" s="39" t="s">
        <v>1299</v>
      </c>
      <c r="I10" s="40"/>
      <c r="J10" s="36" t="s">
        <v>1302</v>
      </c>
      <c r="K10" s="34" t="s">
        <v>1304</v>
      </c>
      <c r="L10" s="34" t="s">
        <v>1304</v>
      </c>
    </row>
    <row r="11" spans="1:23" ht="36" customHeight="1" x14ac:dyDescent="0.15">
      <c r="B11" s="43"/>
      <c r="C11" s="42"/>
      <c r="D11" s="43"/>
      <c r="E11" s="42"/>
      <c r="F11" s="36" t="s">
        <v>11</v>
      </c>
      <c r="G11" s="36" t="s">
        <v>9</v>
      </c>
      <c r="H11" s="36" t="s">
        <v>11</v>
      </c>
      <c r="I11" s="36" t="s">
        <v>9</v>
      </c>
      <c r="J11" s="36" t="s">
        <v>1303</v>
      </c>
      <c r="K11" s="34" t="s">
        <v>1305</v>
      </c>
      <c r="L11" s="34" t="s">
        <v>1306</v>
      </c>
    </row>
    <row r="12" spans="1:23" x14ac:dyDescent="0.15">
      <c r="B12" s="6">
        <v>1</v>
      </c>
      <c r="C12" s="5" t="s">
        <v>748</v>
      </c>
      <c r="D12" s="5" t="s">
        <v>843</v>
      </c>
      <c r="E12" s="6" t="s">
        <v>47</v>
      </c>
      <c r="F12" s="9" t="s">
        <v>1268</v>
      </c>
      <c r="G12" s="9" t="s">
        <v>1269</v>
      </c>
      <c r="H12" s="9" t="s">
        <v>844</v>
      </c>
      <c r="I12" s="35" t="s">
        <v>845</v>
      </c>
      <c r="J12" s="33">
        <f t="shared" ref="J12:J75" si="0">I12-G12</f>
        <v>30.08</v>
      </c>
      <c r="K12" s="33">
        <f t="shared" ref="K12:K75" si="1">I12-49.48</f>
        <v>25.520000000000003</v>
      </c>
      <c r="L12" s="33">
        <f t="shared" ref="L12:L75" si="2">I12-47.82</f>
        <v>27.18</v>
      </c>
    </row>
    <row r="13" spans="1:23" x14ac:dyDescent="0.15">
      <c r="B13" s="6">
        <v>2</v>
      </c>
      <c r="C13" s="5" t="s">
        <v>852</v>
      </c>
      <c r="D13" s="5" t="s">
        <v>902</v>
      </c>
      <c r="E13" s="6" t="s">
        <v>133</v>
      </c>
      <c r="F13" s="9" t="s">
        <v>205</v>
      </c>
      <c r="G13" s="9" t="s">
        <v>135</v>
      </c>
      <c r="H13" s="9" t="s">
        <v>845</v>
      </c>
      <c r="I13" s="35" t="s">
        <v>663</v>
      </c>
      <c r="J13" s="33">
        <f t="shared" si="0"/>
        <v>29.520000000000003</v>
      </c>
      <c r="K13" s="33">
        <f t="shared" si="1"/>
        <v>21.940000000000005</v>
      </c>
      <c r="L13" s="33">
        <f t="shared" si="2"/>
        <v>23.6</v>
      </c>
    </row>
    <row r="14" spans="1:23" x14ac:dyDescent="0.15">
      <c r="B14" s="6">
        <v>3</v>
      </c>
      <c r="C14" s="5" t="s">
        <v>986</v>
      </c>
      <c r="D14" s="5" t="s">
        <v>769</v>
      </c>
      <c r="E14" s="6" t="s">
        <v>133</v>
      </c>
      <c r="F14" s="9" t="s">
        <v>235</v>
      </c>
      <c r="G14" s="32" t="s">
        <v>236</v>
      </c>
      <c r="H14" s="9" t="s">
        <v>771</v>
      </c>
      <c r="I14" s="35" t="s">
        <v>772</v>
      </c>
      <c r="J14" s="33">
        <f t="shared" si="0"/>
        <v>13.14</v>
      </c>
      <c r="K14" s="33">
        <f t="shared" si="1"/>
        <v>21.750000000000007</v>
      </c>
      <c r="L14" s="33">
        <f t="shared" si="2"/>
        <v>23.410000000000004</v>
      </c>
    </row>
    <row r="15" spans="1:23" x14ac:dyDescent="0.15">
      <c r="B15" s="6">
        <v>4</v>
      </c>
      <c r="C15" s="5" t="s">
        <v>500</v>
      </c>
      <c r="D15" s="5" t="s">
        <v>519</v>
      </c>
      <c r="E15" s="6" t="s">
        <v>47</v>
      </c>
      <c r="F15" s="9" t="s">
        <v>1177</v>
      </c>
      <c r="G15" s="32" t="s">
        <v>1178</v>
      </c>
      <c r="H15" s="9" t="s">
        <v>520</v>
      </c>
      <c r="I15" s="35" t="s">
        <v>521</v>
      </c>
      <c r="J15" s="33">
        <f t="shared" si="0"/>
        <v>14.160000000000004</v>
      </c>
      <c r="K15" s="33">
        <f t="shared" si="1"/>
        <v>21.670000000000009</v>
      </c>
      <c r="L15" s="9">
        <f t="shared" si="2"/>
        <v>23.330000000000005</v>
      </c>
    </row>
    <row r="16" spans="1:23" x14ac:dyDescent="0.15">
      <c r="B16" s="6">
        <v>5</v>
      </c>
      <c r="C16" s="5" t="s">
        <v>748</v>
      </c>
      <c r="D16" s="5" t="s">
        <v>824</v>
      </c>
      <c r="E16" s="6" t="s">
        <v>34</v>
      </c>
      <c r="F16" s="9" t="s">
        <v>876</v>
      </c>
      <c r="G16" s="32" t="s">
        <v>606</v>
      </c>
      <c r="H16" s="9" t="s">
        <v>825</v>
      </c>
      <c r="I16" s="35" t="s">
        <v>826</v>
      </c>
      <c r="J16" s="33">
        <f t="shared" si="0"/>
        <v>4.1599999999999966</v>
      </c>
      <c r="K16" s="33">
        <f t="shared" si="1"/>
        <v>19.600000000000001</v>
      </c>
      <c r="L16" s="33">
        <f t="shared" si="2"/>
        <v>21.259999999999998</v>
      </c>
    </row>
    <row r="17" spans="2:12" x14ac:dyDescent="0.15">
      <c r="B17" s="6">
        <v>6</v>
      </c>
      <c r="C17" s="5" t="s">
        <v>978</v>
      </c>
      <c r="D17" s="5" t="s">
        <v>448</v>
      </c>
      <c r="E17" s="6" t="s">
        <v>34</v>
      </c>
      <c r="F17" s="9" t="s">
        <v>1152</v>
      </c>
      <c r="G17" s="31" t="s">
        <v>1153</v>
      </c>
      <c r="H17" s="9" t="s">
        <v>449</v>
      </c>
      <c r="I17" s="35" t="s">
        <v>450</v>
      </c>
      <c r="J17" s="33">
        <f t="shared" si="0"/>
        <v>19.829999999999998</v>
      </c>
      <c r="K17" s="33">
        <f t="shared" si="1"/>
        <v>18.800000000000004</v>
      </c>
      <c r="L17" s="33">
        <f t="shared" si="2"/>
        <v>20.46</v>
      </c>
    </row>
    <row r="18" spans="2:12" x14ac:dyDescent="0.15">
      <c r="B18" s="6">
        <v>7</v>
      </c>
      <c r="C18" s="5" t="s">
        <v>983</v>
      </c>
      <c r="D18" s="5" t="s">
        <v>937</v>
      </c>
      <c r="E18" s="6" t="s">
        <v>133</v>
      </c>
      <c r="F18" s="9" t="s">
        <v>1096</v>
      </c>
      <c r="G18" s="9" t="s">
        <v>50</v>
      </c>
      <c r="H18" s="9" t="s">
        <v>939</v>
      </c>
      <c r="I18" s="35" t="s">
        <v>692</v>
      </c>
      <c r="J18" s="33">
        <f t="shared" si="0"/>
        <v>29.050000000000004</v>
      </c>
      <c r="K18" s="33">
        <f t="shared" si="1"/>
        <v>18.610000000000007</v>
      </c>
      <c r="L18" s="33">
        <f t="shared" si="2"/>
        <v>20.270000000000003</v>
      </c>
    </row>
    <row r="19" spans="2:12" x14ac:dyDescent="0.15">
      <c r="B19" s="6">
        <v>8</v>
      </c>
      <c r="C19" s="5" t="s">
        <v>981</v>
      </c>
      <c r="D19" s="5" t="s">
        <v>691</v>
      </c>
      <c r="E19" s="6" t="s">
        <v>47</v>
      </c>
      <c r="F19" s="9" t="s">
        <v>1228</v>
      </c>
      <c r="G19" s="9" t="s">
        <v>1229</v>
      </c>
      <c r="H19" s="9" t="s">
        <v>693</v>
      </c>
      <c r="I19" s="35" t="s">
        <v>694</v>
      </c>
      <c r="J19" s="33">
        <f t="shared" si="0"/>
        <v>19.190000000000005</v>
      </c>
      <c r="K19" s="33">
        <f t="shared" si="1"/>
        <v>17.420000000000009</v>
      </c>
      <c r="L19" s="33">
        <f t="shared" si="2"/>
        <v>19.080000000000005</v>
      </c>
    </row>
    <row r="20" spans="2:12" x14ac:dyDescent="0.15">
      <c r="B20" s="6">
        <v>9</v>
      </c>
      <c r="C20" s="5" t="s">
        <v>979</v>
      </c>
      <c r="D20" s="5" t="s">
        <v>365</v>
      </c>
      <c r="E20" s="6" t="s">
        <v>47</v>
      </c>
      <c r="F20" s="9" t="s">
        <v>1025</v>
      </c>
      <c r="G20" s="32" t="s">
        <v>1127</v>
      </c>
      <c r="H20" s="9" t="s">
        <v>367</v>
      </c>
      <c r="I20" s="35" t="s">
        <v>368</v>
      </c>
      <c r="J20" s="33">
        <f t="shared" si="0"/>
        <v>12.879999999999995</v>
      </c>
      <c r="K20" s="33">
        <f t="shared" si="1"/>
        <v>17.18</v>
      </c>
      <c r="L20" s="33">
        <f t="shared" si="2"/>
        <v>18.839999999999996</v>
      </c>
    </row>
    <row r="21" spans="2:12" x14ac:dyDescent="0.15">
      <c r="B21" s="6">
        <v>10</v>
      </c>
      <c r="C21" s="5" t="s">
        <v>975</v>
      </c>
      <c r="D21" s="5" t="s">
        <v>226</v>
      </c>
      <c r="E21" s="6" t="s">
        <v>34</v>
      </c>
      <c r="F21" s="9" t="s">
        <v>1080</v>
      </c>
      <c r="G21" s="32" t="s">
        <v>1081</v>
      </c>
      <c r="H21" s="9" t="s">
        <v>227</v>
      </c>
      <c r="I21" s="35" t="s">
        <v>228</v>
      </c>
      <c r="J21" s="33">
        <f t="shared" si="0"/>
        <v>1.7599999999999909</v>
      </c>
      <c r="K21" s="33">
        <f t="shared" si="1"/>
        <v>16.759999999999998</v>
      </c>
      <c r="L21" s="33">
        <f t="shared" si="2"/>
        <v>18.419999999999995</v>
      </c>
    </row>
    <row r="22" spans="2:12" x14ac:dyDescent="0.15">
      <c r="B22" s="6">
        <v>11</v>
      </c>
      <c r="C22" s="5" t="s">
        <v>981</v>
      </c>
      <c r="D22" s="5" t="s">
        <v>662</v>
      </c>
      <c r="E22" s="6" t="s">
        <v>47</v>
      </c>
      <c r="F22" s="9" t="s">
        <v>1217</v>
      </c>
      <c r="G22" s="32" t="s">
        <v>1218</v>
      </c>
      <c r="H22" s="9" t="s">
        <v>664</v>
      </c>
      <c r="I22" s="35" t="s">
        <v>366</v>
      </c>
      <c r="J22" s="33">
        <f t="shared" si="0"/>
        <v>1.789999999999992</v>
      </c>
      <c r="K22" s="33">
        <f t="shared" si="1"/>
        <v>16.229999999999997</v>
      </c>
      <c r="L22" s="33">
        <f t="shared" si="2"/>
        <v>17.889999999999993</v>
      </c>
    </row>
    <row r="23" spans="2:12" x14ac:dyDescent="0.15">
      <c r="B23" s="6">
        <v>12</v>
      </c>
      <c r="C23" s="5" t="s">
        <v>976</v>
      </c>
      <c r="D23" s="5" t="s">
        <v>103</v>
      </c>
      <c r="E23" s="6" t="s">
        <v>47</v>
      </c>
      <c r="F23" s="9" t="s">
        <v>1039</v>
      </c>
      <c r="G23" s="31" t="s">
        <v>35</v>
      </c>
      <c r="H23" s="9" t="s">
        <v>104</v>
      </c>
      <c r="I23" s="35" t="s">
        <v>105</v>
      </c>
      <c r="J23" s="33">
        <f t="shared" si="0"/>
        <v>15.909999999999997</v>
      </c>
      <c r="K23" s="33">
        <f t="shared" si="1"/>
        <v>14.520000000000003</v>
      </c>
      <c r="L23" s="33">
        <f t="shared" si="2"/>
        <v>16.18</v>
      </c>
    </row>
    <row r="24" spans="2:12" x14ac:dyDescent="0.15">
      <c r="B24" s="6">
        <v>13</v>
      </c>
      <c r="C24" s="5" t="s">
        <v>852</v>
      </c>
      <c r="D24" s="5" t="s">
        <v>851</v>
      </c>
      <c r="E24" s="6" t="s">
        <v>34</v>
      </c>
      <c r="F24" s="9" t="s">
        <v>1273</v>
      </c>
      <c r="G24" s="32" t="s">
        <v>1272</v>
      </c>
      <c r="H24" s="9" t="s">
        <v>853</v>
      </c>
      <c r="I24" s="35" t="s">
        <v>854</v>
      </c>
      <c r="J24" s="33">
        <f t="shared" si="0"/>
        <v>6.25</v>
      </c>
      <c r="K24" s="33">
        <f t="shared" si="1"/>
        <v>14.050000000000004</v>
      </c>
      <c r="L24" s="33">
        <f t="shared" si="2"/>
        <v>15.71</v>
      </c>
    </row>
    <row r="25" spans="2:12" x14ac:dyDescent="0.15">
      <c r="B25" s="6">
        <v>14</v>
      </c>
      <c r="C25" s="5" t="s">
        <v>981</v>
      </c>
      <c r="D25" s="5" t="s">
        <v>658</v>
      </c>
      <c r="E25" s="6" t="s">
        <v>47</v>
      </c>
      <c r="F25" s="9" t="s">
        <v>1215</v>
      </c>
      <c r="G25" s="31" t="s">
        <v>1216</v>
      </c>
      <c r="H25" s="9" t="s">
        <v>659</v>
      </c>
      <c r="I25" s="35" t="s">
        <v>660</v>
      </c>
      <c r="J25" s="33">
        <f t="shared" si="0"/>
        <v>15.240000000000002</v>
      </c>
      <c r="K25" s="33">
        <f t="shared" si="1"/>
        <v>13.690000000000005</v>
      </c>
      <c r="L25" s="33">
        <f t="shared" si="2"/>
        <v>15.350000000000001</v>
      </c>
    </row>
    <row r="26" spans="2:12" x14ac:dyDescent="0.15">
      <c r="B26" s="6">
        <v>15</v>
      </c>
      <c r="C26" s="5" t="s">
        <v>982</v>
      </c>
      <c r="D26" s="5" t="s">
        <v>590</v>
      </c>
      <c r="E26" s="6" t="s">
        <v>47</v>
      </c>
      <c r="F26" s="9" t="s">
        <v>1198</v>
      </c>
      <c r="G26" s="32" t="s">
        <v>1199</v>
      </c>
      <c r="H26" s="9" t="s">
        <v>591</v>
      </c>
      <c r="I26" s="35" t="s">
        <v>592</v>
      </c>
      <c r="J26" s="33">
        <f t="shared" si="0"/>
        <v>3.0700000000000003</v>
      </c>
      <c r="K26" s="33">
        <f t="shared" si="1"/>
        <v>12.990000000000002</v>
      </c>
      <c r="L26" s="33">
        <f t="shared" si="2"/>
        <v>14.649999999999999</v>
      </c>
    </row>
    <row r="27" spans="2:12" x14ac:dyDescent="0.15">
      <c r="B27" s="6">
        <v>16</v>
      </c>
      <c r="C27" s="5" t="s">
        <v>985</v>
      </c>
      <c r="D27" s="5" t="s">
        <v>488</v>
      </c>
      <c r="E27" s="6" t="s">
        <v>34</v>
      </c>
      <c r="F27" s="9" t="s">
        <v>1168</v>
      </c>
      <c r="G27" s="31" t="s">
        <v>1169</v>
      </c>
      <c r="H27" s="9" t="s">
        <v>489</v>
      </c>
      <c r="I27" s="35" t="s">
        <v>490</v>
      </c>
      <c r="J27" s="33">
        <f t="shared" si="0"/>
        <v>13.330000000000005</v>
      </c>
      <c r="K27" s="33">
        <f t="shared" si="1"/>
        <v>12.610000000000007</v>
      </c>
      <c r="L27" s="33">
        <f t="shared" si="2"/>
        <v>14.270000000000003</v>
      </c>
    </row>
    <row r="28" spans="2:12" x14ac:dyDescent="0.15">
      <c r="B28" s="6">
        <v>17</v>
      </c>
      <c r="C28" s="5" t="s">
        <v>980</v>
      </c>
      <c r="D28" s="5" t="s">
        <v>116</v>
      </c>
      <c r="E28" s="6" t="s">
        <v>133</v>
      </c>
      <c r="F28" s="9" t="s">
        <v>555</v>
      </c>
      <c r="G28" s="9" t="s">
        <v>818</v>
      </c>
      <c r="H28" s="9" t="s">
        <v>119</v>
      </c>
      <c r="I28" s="35" t="s">
        <v>118</v>
      </c>
      <c r="J28" s="33">
        <f t="shared" si="0"/>
        <v>26.29</v>
      </c>
      <c r="K28" s="33">
        <f t="shared" si="1"/>
        <v>12.420000000000002</v>
      </c>
      <c r="L28" s="33">
        <f t="shared" si="2"/>
        <v>14.079999999999998</v>
      </c>
    </row>
    <row r="29" spans="2:12" x14ac:dyDescent="0.15">
      <c r="B29" s="6">
        <v>18</v>
      </c>
      <c r="C29" s="5" t="s">
        <v>982</v>
      </c>
      <c r="D29" s="5" t="s">
        <v>605</v>
      </c>
      <c r="E29" s="6" t="s">
        <v>34</v>
      </c>
      <c r="F29" s="9" t="s">
        <v>1204</v>
      </c>
      <c r="G29" s="32" t="s">
        <v>310</v>
      </c>
      <c r="H29" s="9" t="s">
        <v>606</v>
      </c>
      <c r="I29" s="35" t="s">
        <v>607</v>
      </c>
      <c r="J29" s="33">
        <f t="shared" si="0"/>
        <v>11.36</v>
      </c>
      <c r="K29" s="33">
        <f t="shared" si="1"/>
        <v>12.350000000000001</v>
      </c>
      <c r="L29" s="33">
        <f t="shared" si="2"/>
        <v>14.009999999999998</v>
      </c>
    </row>
    <row r="30" spans="2:12" x14ac:dyDescent="0.15">
      <c r="B30" s="6">
        <v>19</v>
      </c>
      <c r="C30" s="5" t="s">
        <v>852</v>
      </c>
      <c r="D30" s="5" t="s">
        <v>875</v>
      </c>
      <c r="E30" s="6" t="s">
        <v>133</v>
      </c>
      <c r="F30" s="9" t="s">
        <v>547</v>
      </c>
      <c r="G30" s="32" t="s">
        <v>908</v>
      </c>
      <c r="H30" s="9" t="s">
        <v>877</v>
      </c>
      <c r="I30" s="35" t="s">
        <v>878</v>
      </c>
      <c r="J30" s="33">
        <f t="shared" si="0"/>
        <v>6.1300000000000026</v>
      </c>
      <c r="K30" s="33">
        <f t="shared" si="1"/>
        <v>11.880000000000003</v>
      </c>
      <c r="L30" s="33">
        <f t="shared" si="2"/>
        <v>13.54</v>
      </c>
    </row>
    <row r="31" spans="2:12" x14ac:dyDescent="0.15">
      <c r="B31" s="6">
        <v>20</v>
      </c>
      <c r="C31" s="5" t="s">
        <v>983</v>
      </c>
      <c r="D31" s="5" t="s">
        <v>933</v>
      </c>
      <c r="E31" s="6" t="s">
        <v>34</v>
      </c>
      <c r="F31" s="9" t="s">
        <v>1288</v>
      </c>
      <c r="G31" s="9" t="s">
        <v>1289</v>
      </c>
      <c r="H31" s="9" t="s">
        <v>934</v>
      </c>
      <c r="I31" s="35" t="s">
        <v>935</v>
      </c>
      <c r="J31" s="33">
        <f t="shared" si="0"/>
        <v>21.85</v>
      </c>
      <c r="K31" s="33">
        <f t="shared" si="1"/>
        <v>11.850000000000001</v>
      </c>
      <c r="L31" s="33">
        <f t="shared" si="2"/>
        <v>13.509999999999998</v>
      </c>
    </row>
    <row r="32" spans="2:12" x14ac:dyDescent="0.15">
      <c r="B32" s="6">
        <v>21</v>
      </c>
      <c r="C32" s="5" t="s">
        <v>984</v>
      </c>
      <c r="D32" s="5" t="s">
        <v>698</v>
      </c>
      <c r="E32" s="6" t="s">
        <v>47</v>
      </c>
      <c r="F32" s="9" t="s">
        <v>1155</v>
      </c>
      <c r="G32" s="32" t="s">
        <v>683</v>
      </c>
      <c r="H32" s="9" t="s">
        <v>699</v>
      </c>
      <c r="I32" s="35" t="s">
        <v>700</v>
      </c>
      <c r="J32" s="33">
        <f t="shared" si="0"/>
        <v>4.0399999999999991</v>
      </c>
      <c r="K32" s="33">
        <f t="shared" si="1"/>
        <v>10.75</v>
      </c>
      <c r="L32" s="33">
        <f t="shared" si="2"/>
        <v>12.409999999999997</v>
      </c>
    </row>
    <row r="33" spans="2:12" x14ac:dyDescent="0.15">
      <c r="B33" s="6">
        <v>22</v>
      </c>
      <c r="C33" s="5" t="s">
        <v>852</v>
      </c>
      <c r="D33" s="5" t="s">
        <v>880</v>
      </c>
      <c r="E33" s="6" t="s">
        <v>47</v>
      </c>
      <c r="F33" s="9" t="s">
        <v>1281</v>
      </c>
      <c r="G33" s="32" t="s">
        <v>886</v>
      </c>
      <c r="H33" s="9" t="s">
        <v>881</v>
      </c>
      <c r="I33" s="35" t="s">
        <v>882</v>
      </c>
      <c r="J33" s="33">
        <f t="shared" si="0"/>
        <v>5.25</v>
      </c>
      <c r="K33" s="33">
        <f t="shared" si="1"/>
        <v>10.340000000000003</v>
      </c>
      <c r="L33" s="33">
        <f t="shared" si="2"/>
        <v>12</v>
      </c>
    </row>
    <row r="34" spans="2:12" x14ac:dyDescent="0.15">
      <c r="B34" s="6">
        <v>23</v>
      </c>
      <c r="C34" s="5" t="s">
        <v>984</v>
      </c>
      <c r="D34" s="5" t="s">
        <v>731</v>
      </c>
      <c r="E34" s="6" t="s">
        <v>47</v>
      </c>
      <c r="F34" s="9" t="s">
        <v>1238</v>
      </c>
      <c r="G34" s="32" t="s">
        <v>1023</v>
      </c>
      <c r="H34" s="9" t="s">
        <v>732</v>
      </c>
      <c r="I34" s="35" t="s">
        <v>733</v>
      </c>
      <c r="J34" s="33">
        <f t="shared" si="0"/>
        <v>1.240000000000002</v>
      </c>
      <c r="K34" s="33">
        <f t="shared" si="1"/>
        <v>10.040000000000006</v>
      </c>
      <c r="L34" s="33">
        <f t="shared" si="2"/>
        <v>11.700000000000003</v>
      </c>
    </row>
    <row r="35" spans="2:12" x14ac:dyDescent="0.15">
      <c r="B35" s="6">
        <v>24</v>
      </c>
      <c r="C35" s="5" t="s">
        <v>975</v>
      </c>
      <c r="D35" s="5" t="s">
        <v>968</v>
      </c>
      <c r="E35" s="6" t="s">
        <v>34</v>
      </c>
      <c r="F35" s="9" t="s">
        <v>1297</v>
      </c>
      <c r="G35" s="9" t="s">
        <v>1048</v>
      </c>
      <c r="H35" s="9" t="s">
        <v>969</v>
      </c>
      <c r="I35" s="35" t="s">
        <v>970</v>
      </c>
      <c r="J35" s="33">
        <f t="shared" si="0"/>
        <v>12.57</v>
      </c>
      <c r="K35" s="33">
        <f t="shared" si="1"/>
        <v>9.990000000000002</v>
      </c>
      <c r="L35" s="33">
        <f t="shared" si="2"/>
        <v>11.649999999999999</v>
      </c>
    </row>
    <row r="36" spans="2:12" x14ac:dyDescent="0.15">
      <c r="B36" s="6">
        <v>26</v>
      </c>
      <c r="C36" s="5" t="s">
        <v>991</v>
      </c>
      <c r="D36" s="5" t="s">
        <v>558</v>
      </c>
      <c r="E36" s="6" t="s">
        <v>34</v>
      </c>
      <c r="F36" s="9" t="s">
        <v>397</v>
      </c>
      <c r="G36" s="32" t="s">
        <v>398</v>
      </c>
      <c r="H36" s="9" t="s">
        <v>559</v>
      </c>
      <c r="I36" s="35" t="s">
        <v>409</v>
      </c>
      <c r="J36" s="33">
        <f t="shared" si="0"/>
        <v>5.240000000000002</v>
      </c>
      <c r="K36" s="33">
        <f t="shared" si="1"/>
        <v>9.8000000000000043</v>
      </c>
      <c r="L36" s="33">
        <f t="shared" si="2"/>
        <v>11.46</v>
      </c>
    </row>
    <row r="37" spans="2:12" x14ac:dyDescent="0.15">
      <c r="B37" s="6">
        <v>25</v>
      </c>
      <c r="C37" s="5" t="s">
        <v>982</v>
      </c>
      <c r="D37" s="5" t="s">
        <v>577</v>
      </c>
      <c r="E37" s="6" t="s">
        <v>47</v>
      </c>
      <c r="F37" s="9" t="s">
        <v>1194</v>
      </c>
      <c r="G37" s="9" t="s">
        <v>1150</v>
      </c>
      <c r="H37" s="9" t="s">
        <v>559</v>
      </c>
      <c r="I37" s="35" t="s">
        <v>409</v>
      </c>
      <c r="J37" s="33">
        <f t="shared" si="0"/>
        <v>12.700000000000003</v>
      </c>
      <c r="K37" s="33">
        <f t="shared" si="1"/>
        <v>9.8000000000000043</v>
      </c>
      <c r="L37" s="33">
        <f t="shared" si="2"/>
        <v>11.46</v>
      </c>
    </row>
    <row r="38" spans="2:12" x14ac:dyDescent="0.15">
      <c r="B38" s="6">
        <v>27</v>
      </c>
      <c r="C38" s="5" t="s">
        <v>975</v>
      </c>
      <c r="D38" s="5" t="s">
        <v>230</v>
      </c>
      <c r="E38" s="6" t="s">
        <v>47</v>
      </c>
      <c r="F38" s="9" t="s">
        <v>1082</v>
      </c>
      <c r="G38" s="32" t="s">
        <v>1083</v>
      </c>
      <c r="H38" s="9" t="s">
        <v>231</v>
      </c>
      <c r="I38" s="35" t="s">
        <v>232</v>
      </c>
      <c r="J38" s="9">
        <f t="shared" si="0"/>
        <v>-1.5600000000000023</v>
      </c>
      <c r="K38" s="33">
        <f t="shared" si="1"/>
        <v>9.7000000000000028</v>
      </c>
      <c r="L38" s="33">
        <f t="shared" si="2"/>
        <v>11.36</v>
      </c>
    </row>
    <row r="39" spans="2:12" x14ac:dyDescent="0.15">
      <c r="B39" s="6">
        <v>28</v>
      </c>
      <c r="C39" s="5" t="s">
        <v>981</v>
      </c>
      <c r="D39" s="5" t="s">
        <v>679</v>
      </c>
      <c r="E39" s="6" t="s">
        <v>77</v>
      </c>
      <c r="F39" s="9" t="s">
        <v>1222</v>
      </c>
      <c r="G39" s="32" t="s">
        <v>1223</v>
      </c>
      <c r="H39" s="9" t="s">
        <v>118</v>
      </c>
      <c r="I39" s="35" t="s">
        <v>680</v>
      </c>
      <c r="J39" s="9">
        <f t="shared" si="0"/>
        <v>-5.9999999999995168E-2</v>
      </c>
      <c r="K39" s="33">
        <f t="shared" si="1"/>
        <v>9.470000000000006</v>
      </c>
      <c r="L39" s="33">
        <f t="shared" si="2"/>
        <v>11.130000000000003</v>
      </c>
    </row>
    <row r="40" spans="2:12" x14ac:dyDescent="0.15">
      <c r="B40" s="6">
        <v>29</v>
      </c>
      <c r="C40" s="5" t="s">
        <v>989</v>
      </c>
      <c r="D40" s="5" t="s">
        <v>400</v>
      </c>
      <c r="E40" s="6" t="s">
        <v>34</v>
      </c>
      <c r="F40" s="9" t="s">
        <v>108</v>
      </c>
      <c r="G40" s="32" t="s">
        <v>109</v>
      </c>
      <c r="H40" s="9" t="s">
        <v>401</v>
      </c>
      <c r="I40" s="35" t="s">
        <v>402</v>
      </c>
      <c r="J40" s="33">
        <f t="shared" si="0"/>
        <v>5.5200000000000031</v>
      </c>
      <c r="K40" s="33">
        <f t="shared" si="1"/>
        <v>9.3700000000000045</v>
      </c>
      <c r="L40" s="33">
        <f t="shared" si="2"/>
        <v>11.030000000000001</v>
      </c>
    </row>
    <row r="41" spans="2:12" x14ac:dyDescent="0.15">
      <c r="B41" s="6">
        <v>30</v>
      </c>
      <c r="C41" s="5" t="s">
        <v>975</v>
      </c>
      <c r="D41" s="5" t="s">
        <v>325</v>
      </c>
      <c r="E41" s="6" t="s">
        <v>47</v>
      </c>
      <c r="F41" s="9" t="s">
        <v>1112</v>
      </c>
      <c r="G41" s="9" t="s">
        <v>1113</v>
      </c>
      <c r="H41" s="9" t="s">
        <v>326</v>
      </c>
      <c r="I41" s="35" t="s">
        <v>327</v>
      </c>
      <c r="J41" s="33">
        <f t="shared" si="0"/>
        <v>21.950000000000003</v>
      </c>
      <c r="K41" s="33">
        <f t="shared" si="1"/>
        <v>9.2900000000000063</v>
      </c>
      <c r="L41" s="33">
        <f t="shared" si="2"/>
        <v>10.950000000000003</v>
      </c>
    </row>
    <row r="42" spans="2:12" x14ac:dyDescent="0.15">
      <c r="B42" s="6">
        <v>31</v>
      </c>
      <c r="C42" s="5" t="s">
        <v>989</v>
      </c>
      <c r="D42" s="5" t="s">
        <v>404</v>
      </c>
      <c r="E42" s="6" t="s">
        <v>34</v>
      </c>
      <c r="F42" s="9" t="s">
        <v>1134</v>
      </c>
      <c r="G42" s="32" t="s">
        <v>374</v>
      </c>
      <c r="H42" s="9" t="s">
        <v>405</v>
      </c>
      <c r="I42" s="35" t="s">
        <v>406</v>
      </c>
      <c r="J42" s="33">
        <f t="shared" si="0"/>
        <v>4.32</v>
      </c>
      <c r="K42" s="33">
        <f t="shared" si="1"/>
        <v>8.990000000000002</v>
      </c>
      <c r="L42" s="33">
        <f t="shared" si="2"/>
        <v>10.649999999999999</v>
      </c>
    </row>
    <row r="43" spans="2:12" x14ac:dyDescent="0.15">
      <c r="B43" s="6">
        <v>32</v>
      </c>
      <c r="C43" s="5" t="s">
        <v>981</v>
      </c>
      <c r="D43" s="5" t="s">
        <v>675</v>
      </c>
      <c r="E43" s="6" t="s">
        <v>47</v>
      </c>
      <c r="F43" s="9" t="s">
        <v>1221</v>
      </c>
      <c r="G43" s="9" t="s">
        <v>815</v>
      </c>
      <c r="H43" s="9" t="s">
        <v>676</v>
      </c>
      <c r="I43" s="35" t="s">
        <v>677</v>
      </c>
      <c r="J43" s="33">
        <f t="shared" si="0"/>
        <v>13.880000000000003</v>
      </c>
      <c r="K43" s="33">
        <f t="shared" si="1"/>
        <v>8.9000000000000057</v>
      </c>
      <c r="L43" s="33">
        <f t="shared" si="2"/>
        <v>10.560000000000002</v>
      </c>
    </row>
    <row r="44" spans="2:12" x14ac:dyDescent="0.15">
      <c r="B44" s="6">
        <v>33</v>
      </c>
      <c r="C44" s="5" t="s">
        <v>975</v>
      </c>
      <c r="D44" s="5" t="s">
        <v>234</v>
      </c>
      <c r="E44" s="6" t="s">
        <v>133</v>
      </c>
      <c r="F44" s="9" t="s">
        <v>476</v>
      </c>
      <c r="G44" s="9" t="s">
        <v>477</v>
      </c>
      <c r="H44" s="9" t="s">
        <v>235</v>
      </c>
      <c r="I44" s="35" t="s">
        <v>236</v>
      </c>
      <c r="J44" s="33">
        <f t="shared" si="0"/>
        <v>13.330000000000005</v>
      </c>
      <c r="K44" s="33">
        <f t="shared" si="1"/>
        <v>8.6100000000000065</v>
      </c>
      <c r="L44" s="33">
        <f t="shared" si="2"/>
        <v>10.270000000000003</v>
      </c>
    </row>
    <row r="45" spans="2:12" x14ac:dyDescent="0.15">
      <c r="B45" s="6">
        <v>34</v>
      </c>
      <c r="C45" s="5" t="s">
        <v>981</v>
      </c>
      <c r="D45" s="5" t="s">
        <v>654</v>
      </c>
      <c r="E45" s="6" t="s">
        <v>34</v>
      </c>
      <c r="F45" s="9" t="s">
        <v>1146</v>
      </c>
      <c r="G45" s="9" t="s">
        <v>671</v>
      </c>
      <c r="H45" s="9" t="s">
        <v>655</v>
      </c>
      <c r="I45" s="35" t="s">
        <v>656</v>
      </c>
      <c r="J45" s="33">
        <f t="shared" si="0"/>
        <v>14.350000000000001</v>
      </c>
      <c r="K45" s="33">
        <f t="shared" si="1"/>
        <v>8.5400000000000063</v>
      </c>
      <c r="L45" s="33">
        <f t="shared" si="2"/>
        <v>10.200000000000003</v>
      </c>
    </row>
    <row r="46" spans="2:12" x14ac:dyDescent="0.15">
      <c r="B46" s="6">
        <v>35</v>
      </c>
      <c r="C46" s="5" t="s">
        <v>991</v>
      </c>
      <c r="D46" s="5" t="s">
        <v>545</v>
      </c>
      <c r="E46" s="6" t="s">
        <v>47</v>
      </c>
      <c r="F46" s="9" t="s">
        <v>1185</v>
      </c>
      <c r="G46" s="9" t="s">
        <v>375</v>
      </c>
      <c r="H46" s="9" t="s">
        <v>546</v>
      </c>
      <c r="I46" s="35" t="s">
        <v>547</v>
      </c>
      <c r="J46" s="33">
        <f t="shared" si="0"/>
        <v>10.619999999999997</v>
      </c>
      <c r="K46" s="33">
        <f t="shared" si="1"/>
        <v>8.5200000000000031</v>
      </c>
      <c r="L46" s="9">
        <f t="shared" si="2"/>
        <v>10.18</v>
      </c>
    </row>
    <row r="47" spans="2:12" x14ac:dyDescent="0.15">
      <c r="B47" s="6">
        <v>36</v>
      </c>
      <c r="C47" s="5" t="s">
        <v>980</v>
      </c>
      <c r="D47" s="5" t="s">
        <v>207</v>
      </c>
      <c r="E47" s="6" t="s">
        <v>34</v>
      </c>
      <c r="F47" s="9" t="s">
        <v>1072</v>
      </c>
      <c r="G47" s="9" t="s">
        <v>1073</v>
      </c>
      <c r="H47" s="9" t="s">
        <v>209</v>
      </c>
      <c r="I47" s="35" t="s">
        <v>210</v>
      </c>
      <c r="J47" s="33">
        <f t="shared" si="0"/>
        <v>26.12</v>
      </c>
      <c r="K47" s="33">
        <f t="shared" si="1"/>
        <v>8.1900000000000048</v>
      </c>
      <c r="L47" s="33">
        <f t="shared" si="2"/>
        <v>9.8500000000000014</v>
      </c>
    </row>
    <row r="48" spans="2:12" x14ac:dyDescent="0.15">
      <c r="B48" s="6">
        <v>37</v>
      </c>
      <c r="C48" s="5" t="s">
        <v>977</v>
      </c>
      <c r="D48" s="5" t="s">
        <v>643</v>
      </c>
      <c r="E48" s="6" t="s">
        <v>133</v>
      </c>
      <c r="F48" s="9" t="s">
        <v>1047</v>
      </c>
      <c r="G48" s="9" t="s">
        <v>617</v>
      </c>
      <c r="H48" s="9" t="s">
        <v>644</v>
      </c>
      <c r="I48" s="35" t="s">
        <v>645</v>
      </c>
      <c r="J48" s="33">
        <f t="shared" si="0"/>
        <v>20.760000000000005</v>
      </c>
      <c r="K48" s="33">
        <f t="shared" si="1"/>
        <v>7.9000000000000057</v>
      </c>
      <c r="L48" s="33">
        <f t="shared" si="2"/>
        <v>9.5600000000000023</v>
      </c>
    </row>
    <row r="49" spans="2:12" x14ac:dyDescent="0.15">
      <c r="B49" s="6">
        <v>38</v>
      </c>
      <c r="C49" s="5" t="s">
        <v>979</v>
      </c>
      <c r="D49" s="5" t="s">
        <v>60</v>
      </c>
      <c r="E49" s="6" t="s">
        <v>47</v>
      </c>
      <c r="F49" s="9" t="s">
        <v>390</v>
      </c>
      <c r="G49" s="9" t="s">
        <v>36</v>
      </c>
      <c r="H49" s="9" t="s">
        <v>62</v>
      </c>
      <c r="I49" s="35" t="s">
        <v>63</v>
      </c>
      <c r="J49" s="33">
        <f t="shared" si="0"/>
        <v>12.86</v>
      </c>
      <c r="K49" s="33">
        <f t="shared" si="1"/>
        <v>7.6600000000000037</v>
      </c>
      <c r="L49" s="33">
        <f t="shared" si="2"/>
        <v>9.32</v>
      </c>
    </row>
    <row r="50" spans="2:12" x14ac:dyDescent="0.15">
      <c r="B50" s="6">
        <v>39</v>
      </c>
      <c r="C50" s="5" t="s">
        <v>987</v>
      </c>
      <c r="D50" s="5" t="s">
        <v>296</v>
      </c>
      <c r="E50" s="6" t="s">
        <v>47</v>
      </c>
      <c r="F50" s="9" t="s">
        <v>899</v>
      </c>
      <c r="G50" s="9" t="s">
        <v>1105</v>
      </c>
      <c r="H50" s="9" t="s">
        <v>297</v>
      </c>
      <c r="I50" s="35" t="s">
        <v>298</v>
      </c>
      <c r="J50" s="33">
        <f t="shared" si="0"/>
        <v>18.619999999999997</v>
      </c>
      <c r="K50" s="33">
        <f t="shared" si="1"/>
        <v>7.5</v>
      </c>
      <c r="L50" s="33">
        <f t="shared" si="2"/>
        <v>9.1599999999999966</v>
      </c>
    </row>
    <row r="51" spans="2:12" x14ac:dyDescent="0.15">
      <c r="B51" s="6">
        <v>40</v>
      </c>
      <c r="C51" s="5" t="s">
        <v>979</v>
      </c>
      <c r="D51" s="5" t="s">
        <v>348</v>
      </c>
      <c r="E51" s="6" t="s">
        <v>34</v>
      </c>
      <c r="F51" s="9" t="s">
        <v>205</v>
      </c>
      <c r="G51" s="9" t="s">
        <v>135</v>
      </c>
      <c r="H51" s="9" t="s">
        <v>349</v>
      </c>
      <c r="I51" s="35" t="s">
        <v>350</v>
      </c>
      <c r="J51" s="33">
        <f t="shared" si="0"/>
        <v>14.43</v>
      </c>
      <c r="K51" s="33">
        <f t="shared" si="1"/>
        <v>6.8500000000000014</v>
      </c>
      <c r="L51" s="33">
        <f t="shared" si="2"/>
        <v>8.509999999999998</v>
      </c>
    </row>
    <row r="52" spans="2:12" x14ac:dyDescent="0.15">
      <c r="B52" s="6">
        <v>41</v>
      </c>
      <c r="C52" s="5" t="s">
        <v>500</v>
      </c>
      <c r="D52" s="5" t="s">
        <v>499</v>
      </c>
      <c r="E52" s="6" t="s">
        <v>77</v>
      </c>
      <c r="F52" s="9" t="s">
        <v>1174</v>
      </c>
      <c r="G52" s="9" t="s">
        <v>1118</v>
      </c>
      <c r="H52" s="9" t="s">
        <v>501</v>
      </c>
      <c r="I52" s="35" t="s">
        <v>502</v>
      </c>
      <c r="J52" s="33">
        <f t="shared" si="0"/>
        <v>15.369999999999997</v>
      </c>
      <c r="K52" s="33">
        <f t="shared" si="1"/>
        <v>6.75</v>
      </c>
      <c r="L52" s="33">
        <f t="shared" si="2"/>
        <v>8.4099999999999966</v>
      </c>
    </row>
    <row r="53" spans="2:12" x14ac:dyDescent="0.15">
      <c r="B53" s="6">
        <v>42</v>
      </c>
      <c r="C53" s="5" t="s">
        <v>976</v>
      </c>
      <c r="D53" s="5" t="s">
        <v>262</v>
      </c>
      <c r="E53" s="6" t="s">
        <v>47</v>
      </c>
      <c r="F53" s="9" t="s">
        <v>1092</v>
      </c>
      <c r="G53" s="9" t="s">
        <v>245</v>
      </c>
      <c r="H53" s="9" t="s">
        <v>263</v>
      </c>
      <c r="I53" s="35" t="s">
        <v>264</v>
      </c>
      <c r="J53" s="33">
        <f t="shared" si="0"/>
        <v>16.009999999999998</v>
      </c>
      <c r="K53" s="33">
        <f t="shared" si="1"/>
        <v>6.5300000000000011</v>
      </c>
      <c r="L53" s="33">
        <f t="shared" si="2"/>
        <v>8.1899999999999977</v>
      </c>
    </row>
    <row r="54" spans="2:12" x14ac:dyDescent="0.15">
      <c r="B54" s="6">
        <v>43</v>
      </c>
      <c r="C54" s="5" t="s">
        <v>977</v>
      </c>
      <c r="D54" s="5" t="s">
        <v>631</v>
      </c>
      <c r="E54" s="6" t="s">
        <v>47</v>
      </c>
      <c r="F54" s="9" t="s">
        <v>1210</v>
      </c>
      <c r="G54" s="9" t="s">
        <v>170</v>
      </c>
      <c r="H54" s="9" t="s">
        <v>633</v>
      </c>
      <c r="I54" s="35" t="s">
        <v>634</v>
      </c>
      <c r="J54" s="33">
        <f t="shared" si="0"/>
        <v>10.959999999999994</v>
      </c>
      <c r="K54" s="33">
        <f t="shared" si="1"/>
        <v>6.43</v>
      </c>
      <c r="L54" s="33">
        <f t="shared" si="2"/>
        <v>8.0899999999999963</v>
      </c>
    </row>
    <row r="55" spans="2:12" x14ac:dyDescent="0.15">
      <c r="B55" s="6">
        <v>44</v>
      </c>
      <c r="C55" s="5" t="s">
        <v>982</v>
      </c>
      <c r="D55" s="5" t="s">
        <v>609</v>
      </c>
      <c r="E55" s="6" t="s">
        <v>47</v>
      </c>
      <c r="F55" s="9" t="s">
        <v>1205</v>
      </c>
      <c r="G55" s="9" t="s">
        <v>1206</v>
      </c>
      <c r="H55" s="9" t="s">
        <v>610</v>
      </c>
      <c r="I55" s="35" t="s">
        <v>165</v>
      </c>
      <c r="J55" s="33">
        <f t="shared" si="0"/>
        <v>13.619999999999997</v>
      </c>
      <c r="K55" s="33">
        <f t="shared" si="1"/>
        <v>6.230000000000004</v>
      </c>
      <c r="L55" s="33">
        <f t="shared" si="2"/>
        <v>7.8900000000000006</v>
      </c>
    </row>
    <row r="56" spans="2:12" x14ac:dyDescent="0.15">
      <c r="B56" s="6">
        <v>45</v>
      </c>
      <c r="C56" s="5" t="s">
        <v>978</v>
      </c>
      <c r="D56" s="5" t="s">
        <v>463</v>
      </c>
      <c r="E56" s="6" t="s">
        <v>34</v>
      </c>
      <c r="F56" s="9" t="s">
        <v>1161</v>
      </c>
      <c r="G56" s="32" t="s">
        <v>1162</v>
      </c>
      <c r="H56" s="9" t="s">
        <v>464</v>
      </c>
      <c r="I56" s="35" t="s">
        <v>465</v>
      </c>
      <c r="J56" s="33">
        <f t="shared" si="0"/>
        <v>3.8399999999999963</v>
      </c>
      <c r="K56" s="33">
        <f t="shared" si="1"/>
        <v>5.5300000000000011</v>
      </c>
      <c r="L56" s="33">
        <f t="shared" si="2"/>
        <v>7.1899999999999977</v>
      </c>
    </row>
    <row r="57" spans="2:12" x14ac:dyDescent="0.15">
      <c r="B57" s="6">
        <v>46</v>
      </c>
      <c r="C57" s="5" t="s">
        <v>748</v>
      </c>
      <c r="D57" s="5" t="s">
        <v>834</v>
      </c>
      <c r="E57" s="6" t="s">
        <v>77</v>
      </c>
      <c r="F57" s="9" t="s">
        <v>1265</v>
      </c>
      <c r="G57" s="9" t="s">
        <v>1266</v>
      </c>
      <c r="H57" s="9" t="s">
        <v>835</v>
      </c>
      <c r="I57" s="35" t="s">
        <v>836</v>
      </c>
      <c r="J57" s="33">
        <f t="shared" si="0"/>
        <v>11.959999999999994</v>
      </c>
      <c r="K57" s="33">
        <f t="shared" si="1"/>
        <v>5.5</v>
      </c>
      <c r="L57" s="33">
        <f t="shared" si="2"/>
        <v>7.1599999999999966</v>
      </c>
    </row>
    <row r="58" spans="2:12" x14ac:dyDescent="0.15">
      <c r="B58" s="6">
        <v>47</v>
      </c>
      <c r="C58" s="5" t="s">
        <v>983</v>
      </c>
      <c r="D58" s="5" t="s">
        <v>906</v>
      </c>
      <c r="E58" s="6" t="s">
        <v>34</v>
      </c>
      <c r="F58" s="9" t="s">
        <v>112</v>
      </c>
      <c r="G58" s="9" t="s">
        <v>1284</v>
      </c>
      <c r="H58" s="9" t="s">
        <v>909</v>
      </c>
      <c r="I58" s="35" t="s">
        <v>910</v>
      </c>
      <c r="J58" s="33">
        <f t="shared" si="0"/>
        <v>8.4200000000000017</v>
      </c>
      <c r="K58" s="33">
        <f t="shared" si="1"/>
        <v>5.490000000000002</v>
      </c>
      <c r="L58" s="33">
        <f t="shared" si="2"/>
        <v>7.1499999999999986</v>
      </c>
    </row>
    <row r="59" spans="2:12" x14ac:dyDescent="0.15">
      <c r="B59" s="6">
        <v>48</v>
      </c>
      <c r="C59" s="5" t="s">
        <v>852</v>
      </c>
      <c r="D59" s="5" t="s">
        <v>856</v>
      </c>
      <c r="E59" s="6" t="s">
        <v>47</v>
      </c>
      <c r="F59" s="9" t="s">
        <v>1274</v>
      </c>
      <c r="G59" s="9" t="s">
        <v>1275</v>
      </c>
      <c r="H59" s="9" t="s">
        <v>857</v>
      </c>
      <c r="I59" s="35" t="s">
        <v>858</v>
      </c>
      <c r="J59" s="33">
        <f t="shared" si="0"/>
        <v>16.450000000000003</v>
      </c>
      <c r="K59" s="33">
        <f t="shared" si="1"/>
        <v>5.480000000000004</v>
      </c>
      <c r="L59" s="33">
        <f t="shared" si="2"/>
        <v>7.1400000000000006</v>
      </c>
    </row>
    <row r="60" spans="2:12" x14ac:dyDescent="0.15">
      <c r="B60" s="6">
        <v>49</v>
      </c>
      <c r="C60" s="5" t="s">
        <v>983</v>
      </c>
      <c r="D60" s="5" t="s">
        <v>927</v>
      </c>
      <c r="E60" s="6" t="s">
        <v>34</v>
      </c>
      <c r="F60" s="9" t="s">
        <v>1286</v>
      </c>
      <c r="G60" s="9" t="s">
        <v>1287</v>
      </c>
      <c r="H60" s="9" t="s">
        <v>928</v>
      </c>
      <c r="I60" s="35" t="s">
        <v>929</v>
      </c>
      <c r="J60" s="33">
        <f t="shared" si="0"/>
        <v>12.590000000000003</v>
      </c>
      <c r="K60" s="33">
        <f t="shared" si="1"/>
        <v>5.1200000000000045</v>
      </c>
      <c r="L60" s="33">
        <f t="shared" si="2"/>
        <v>6.7800000000000011</v>
      </c>
    </row>
    <row r="61" spans="2:12" x14ac:dyDescent="0.15">
      <c r="B61" s="6">
        <v>50</v>
      </c>
      <c r="C61" s="5" t="s">
        <v>976</v>
      </c>
      <c r="D61" s="5" t="s">
        <v>76</v>
      </c>
      <c r="E61" s="6" t="s">
        <v>77</v>
      </c>
      <c r="F61" s="9" t="s">
        <v>1029</v>
      </c>
      <c r="G61" s="9" t="s">
        <v>830</v>
      </c>
      <c r="H61" s="9" t="s">
        <v>78</v>
      </c>
      <c r="I61" s="35" t="s">
        <v>79</v>
      </c>
      <c r="J61" s="33">
        <f t="shared" si="0"/>
        <v>15.04</v>
      </c>
      <c r="K61" s="33">
        <f t="shared" si="1"/>
        <v>5.1000000000000014</v>
      </c>
      <c r="L61" s="33">
        <f t="shared" si="2"/>
        <v>6.759999999999998</v>
      </c>
    </row>
    <row r="62" spans="2:12" x14ac:dyDescent="0.15">
      <c r="B62" s="6">
        <v>51</v>
      </c>
      <c r="C62" s="5" t="s">
        <v>852</v>
      </c>
      <c r="D62" s="5" t="s">
        <v>890</v>
      </c>
      <c r="E62" s="6" t="s">
        <v>34</v>
      </c>
      <c r="F62" s="9" t="s">
        <v>1282</v>
      </c>
      <c r="G62" s="32" t="s">
        <v>1046</v>
      </c>
      <c r="H62" s="9" t="s">
        <v>891</v>
      </c>
      <c r="I62" s="35" t="s">
        <v>892</v>
      </c>
      <c r="J62" s="33">
        <f t="shared" si="0"/>
        <v>3.3300000000000054</v>
      </c>
      <c r="K62" s="33">
        <f t="shared" si="1"/>
        <v>5.0400000000000063</v>
      </c>
      <c r="L62" s="33">
        <f t="shared" si="2"/>
        <v>6.7000000000000028</v>
      </c>
    </row>
    <row r="63" spans="2:12" x14ac:dyDescent="0.15">
      <c r="B63" s="6">
        <v>52</v>
      </c>
      <c r="C63" s="5" t="s">
        <v>982</v>
      </c>
      <c r="D63" s="5" t="s">
        <v>599</v>
      </c>
      <c r="E63" s="6" t="s">
        <v>34</v>
      </c>
      <c r="F63" s="9" t="s">
        <v>1200</v>
      </c>
      <c r="G63" s="9" t="s">
        <v>1201</v>
      </c>
      <c r="H63" s="9" t="s">
        <v>600</v>
      </c>
      <c r="I63" s="35" t="s">
        <v>601</v>
      </c>
      <c r="J63" s="33">
        <f t="shared" si="0"/>
        <v>8.43</v>
      </c>
      <c r="K63" s="33">
        <f t="shared" si="1"/>
        <v>5.0200000000000031</v>
      </c>
      <c r="L63" s="33">
        <f t="shared" si="2"/>
        <v>6.68</v>
      </c>
    </row>
    <row r="64" spans="2:12" x14ac:dyDescent="0.15">
      <c r="B64" s="6">
        <v>53</v>
      </c>
      <c r="C64" s="5" t="s">
        <v>986</v>
      </c>
      <c r="D64" s="5" t="s">
        <v>774</v>
      </c>
      <c r="E64" s="6" t="s">
        <v>34</v>
      </c>
      <c r="F64" s="9" t="s">
        <v>1205</v>
      </c>
      <c r="G64" s="9" t="s">
        <v>1206</v>
      </c>
      <c r="H64" s="9" t="s">
        <v>775</v>
      </c>
      <c r="I64" s="35" t="s">
        <v>776</v>
      </c>
      <c r="J64" s="33">
        <f t="shared" si="0"/>
        <v>12.29</v>
      </c>
      <c r="K64" s="33">
        <f t="shared" si="1"/>
        <v>4.9000000000000057</v>
      </c>
      <c r="L64" s="33">
        <f t="shared" si="2"/>
        <v>6.5600000000000023</v>
      </c>
    </row>
    <row r="65" spans="2:12" x14ac:dyDescent="0.15">
      <c r="B65" s="6">
        <v>54</v>
      </c>
      <c r="C65" s="5" t="s">
        <v>976</v>
      </c>
      <c r="D65" s="5" t="s">
        <v>99</v>
      </c>
      <c r="E65" s="6" t="s">
        <v>77</v>
      </c>
      <c r="F65" s="9" t="s">
        <v>1037</v>
      </c>
      <c r="G65" s="9" t="s">
        <v>1038</v>
      </c>
      <c r="H65" s="9" t="s">
        <v>100</v>
      </c>
      <c r="I65" s="35" t="s">
        <v>101</v>
      </c>
      <c r="J65" s="33">
        <f t="shared" si="0"/>
        <v>13.670000000000002</v>
      </c>
      <c r="K65" s="33">
        <f t="shared" si="1"/>
        <v>4.8700000000000045</v>
      </c>
      <c r="L65" s="33">
        <f t="shared" si="2"/>
        <v>6.5300000000000011</v>
      </c>
    </row>
    <row r="66" spans="2:12" x14ac:dyDescent="0.15">
      <c r="B66" s="6">
        <v>55</v>
      </c>
      <c r="C66" s="5" t="s">
        <v>988</v>
      </c>
      <c r="D66" s="5" t="s">
        <v>943</v>
      </c>
      <c r="E66" s="6" t="s">
        <v>133</v>
      </c>
      <c r="F66" s="9" t="s">
        <v>1290</v>
      </c>
      <c r="G66" s="9" t="s">
        <v>613</v>
      </c>
      <c r="H66" s="9" t="s">
        <v>944</v>
      </c>
      <c r="I66" s="35" t="s">
        <v>208</v>
      </c>
      <c r="J66" s="33">
        <f t="shared" si="0"/>
        <v>14.86</v>
      </c>
      <c r="K66" s="33">
        <f t="shared" si="1"/>
        <v>4.8000000000000043</v>
      </c>
      <c r="L66" s="33">
        <f t="shared" si="2"/>
        <v>6.4600000000000009</v>
      </c>
    </row>
    <row r="67" spans="2:12" x14ac:dyDescent="0.15">
      <c r="B67" s="6">
        <v>56</v>
      </c>
      <c r="C67" s="5" t="s">
        <v>985</v>
      </c>
      <c r="D67" s="5" t="s">
        <v>479</v>
      </c>
      <c r="E67" s="6" t="s">
        <v>47</v>
      </c>
      <c r="F67" s="9" t="s">
        <v>1165</v>
      </c>
      <c r="G67" s="9" t="s">
        <v>1166</v>
      </c>
      <c r="H67" s="9" t="s">
        <v>480</v>
      </c>
      <c r="I67" s="35" t="s">
        <v>481</v>
      </c>
      <c r="J67" s="33">
        <f t="shared" si="0"/>
        <v>24.91</v>
      </c>
      <c r="K67" s="33">
        <f t="shared" si="1"/>
        <v>4.6900000000000048</v>
      </c>
      <c r="L67" s="33">
        <f t="shared" si="2"/>
        <v>6.3500000000000014</v>
      </c>
    </row>
    <row r="68" spans="2:12" x14ac:dyDescent="0.15">
      <c r="B68" s="6">
        <v>57</v>
      </c>
      <c r="C68" s="5" t="s">
        <v>989</v>
      </c>
      <c r="D68" s="5" t="s">
        <v>396</v>
      </c>
      <c r="E68" s="6" t="s">
        <v>47</v>
      </c>
      <c r="F68" s="9" t="s">
        <v>864</v>
      </c>
      <c r="G68" s="9" t="s">
        <v>444</v>
      </c>
      <c r="H68" s="9" t="s">
        <v>397</v>
      </c>
      <c r="I68" s="35" t="s">
        <v>398</v>
      </c>
      <c r="J68" s="33">
        <f t="shared" si="0"/>
        <v>6.2899999999999991</v>
      </c>
      <c r="K68" s="33">
        <f t="shared" si="1"/>
        <v>4.5600000000000023</v>
      </c>
      <c r="L68" s="33">
        <f t="shared" si="2"/>
        <v>6.2199999999999989</v>
      </c>
    </row>
    <row r="69" spans="2:12" x14ac:dyDescent="0.15">
      <c r="B69" s="6">
        <v>58</v>
      </c>
      <c r="C69" s="5" t="s">
        <v>981</v>
      </c>
      <c r="D69" s="5" t="s">
        <v>687</v>
      </c>
      <c r="E69" s="6" t="s">
        <v>66</v>
      </c>
      <c r="F69" s="9" t="s">
        <v>1227</v>
      </c>
      <c r="G69" s="9" t="s">
        <v>554</v>
      </c>
      <c r="H69" s="9" t="s">
        <v>688</v>
      </c>
      <c r="I69" s="35" t="s">
        <v>689</v>
      </c>
      <c r="J69" s="33">
        <f t="shared" si="0"/>
        <v>7.2299999999999969</v>
      </c>
      <c r="K69" s="33">
        <f t="shared" si="1"/>
        <v>4.240000000000002</v>
      </c>
      <c r="L69" s="33">
        <f t="shared" si="2"/>
        <v>5.8999999999999986</v>
      </c>
    </row>
    <row r="70" spans="2:12" x14ac:dyDescent="0.15">
      <c r="B70" s="6">
        <v>59</v>
      </c>
      <c r="C70" s="5" t="s">
        <v>986</v>
      </c>
      <c r="D70" s="5" t="s">
        <v>784</v>
      </c>
      <c r="E70" s="6" t="s">
        <v>133</v>
      </c>
      <c r="F70" s="9" t="s">
        <v>1252</v>
      </c>
      <c r="G70" s="9" t="s">
        <v>250</v>
      </c>
      <c r="H70" s="9" t="s">
        <v>785</v>
      </c>
      <c r="I70" s="35" t="s">
        <v>276</v>
      </c>
      <c r="J70" s="33">
        <f t="shared" si="0"/>
        <v>22.15</v>
      </c>
      <c r="K70" s="33">
        <f t="shared" si="1"/>
        <v>4.0900000000000034</v>
      </c>
      <c r="L70" s="33">
        <f t="shared" si="2"/>
        <v>5.75</v>
      </c>
    </row>
    <row r="71" spans="2:12" x14ac:dyDescent="0.15">
      <c r="B71" s="6">
        <v>60</v>
      </c>
      <c r="C71" s="5" t="s">
        <v>976</v>
      </c>
      <c r="D71" s="5" t="s">
        <v>257</v>
      </c>
      <c r="E71" s="6" t="s">
        <v>47</v>
      </c>
      <c r="F71" s="9" t="s">
        <v>1090</v>
      </c>
      <c r="G71" s="9" t="s">
        <v>1091</v>
      </c>
      <c r="H71" s="9" t="s">
        <v>259</v>
      </c>
      <c r="I71" s="35" t="s">
        <v>260</v>
      </c>
      <c r="J71" s="33">
        <f t="shared" si="0"/>
        <v>16.159999999999997</v>
      </c>
      <c r="K71" s="33">
        <f t="shared" si="1"/>
        <v>3.9200000000000017</v>
      </c>
      <c r="L71" s="33">
        <f t="shared" si="2"/>
        <v>5.5799999999999983</v>
      </c>
    </row>
    <row r="72" spans="2:12" x14ac:dyDescent="0.15">
      <c r="B72" s="6">
        <v>61</v>
      </c>
      <c r="C72" s="5" t="s">
        <v>748</v>
      </c>
      <c r="D72" s="5" t="s">
        <v>756</v>
      </c>
      <c r="E72" s="6" t="s">
        <v>34</v>
      </c>
      <c r="F72" s="9" t="s">
        <v>1203</v>
      </c>
      <c r="G72" s="9" t="s">
        <v>1244</v>
      </c>
      <c r="H72" s="9" t="s">
        <v>259</v>
      </c>
      <c r="I72" s="35" t="s">
        <v>260</v>
      </c>
      <c r="J72" s="33">
        <f t="shared" si="0"/>
        <v>16.509999999999998</v>
      </c>
      <c r="K72" s="33">
        <f t="shared" si="1"/>
        <v>3.9200000000000017</v>
      </c>
      <c r="L72" s="33">
        <f t="shared" si="2"/>
        <v>5.5799999999999983</v>
      </c>
    </row>
    <row r="73" spans="2:12" x14ac:dyDescent="0.15">
      <c r="B73" s="6">
        <v>62</v>
      </c>
      <c r="C73" s="5" t="s">
        <v>988</v>
      </c>
      <c r="D73" s="5" t="s">
        <v>951</v>
      </c>
      <c r="E73" s="6" t="s">
        <v>47</v>
      </c>
      <c r="F73" s="9" t="s">
        <v>1292</v>
      </c>
      <c r="G73" s="9" t="s">
        <v>1108</v>
      </c>
      <c r="H73" s="9" t="s">
        <v>953</v>
      </c>
      <c r="I73" s="35" t="s">
        <v>954</v>
      </c>
      <c r="J73" s="33">
        <f t="shared" si="0"/>
        <v>6.6099999999999994</v>
      </c>
      <c r="K73" s="33">
        <f t="shared" si="1"/>
        <v>3.9100000000000037</v>
      </c>
      <c r="L73" s="33">
        <f t="shared" si="2"/>
        <v>5.57</v>
      </c>
    </row>
    <row r="74" spans="2:12" x14ac:dyDescent="0.15">
      <c r="B74" s="6">
        <v>63</v>
      </c>
      <c r="C74" s="5" t="s">
        <v>976</v>
      </c>
      <c r="D74" s="5" t="s">
        <v>107</v>
      </c>
      <c r="E74" s="6" t="s">
        <v>34</v>
      </c>
      <c r="F74" s="9" t="s">
        <v>124</v>
      </c>
      <c r="G74" s="9" t="s">
        <v>125</v>
      </c>
      <c r="H74" s="9" t="s">
        <v>108</v>
      </c>
      <c r="I74" s="35" t="s">
        <v>109</v>
      </c>
      <c r="J74" s="33">
        <f t="shared" si="0"/>
        <v>17.14</v>
      </c>
      <c r="K74" s="33">
        <f t="shared" si="1"/>
        <v>3.8500000000000014</v>
      </c>
      <c r="L74" s="33">
        <f t="shared" si="2"/>
        <v>5.509999999999998</v>
      </c>
    </row>
    <row r="75" spans="2:12" x14ac:dyDescent="0.15">
      <c r="B75" s="6">
        <v>64</v>
      </c>
      <c r="C75" s="5" t="s">
        <v>985</v>
      </c>
      <c r="D75" s="5" t="s">
        <v>417</v>
      </c>
      <c r="E75" s="6" t="s">
        <v>47</v>
      </c>
      <c r="F75" s="9" t="s">
        <v>1137</v>
      </c>
      <c r="G75" s="32" t="s">
        <v>1138</v>
      </c>
      <c r="H75" s="9" t="s">
        <v>419</v>
      </c>
      <c r="I75" s="35" t="s">
        <v>420</v>
      </c>
      <c r="J75" s="33">
        <f t="shared" si="0"/>
        <v>0.10000000000000142</v>
      </c>
      <c r="K75" s="33">
        <f t="shared" si="1"/>
        <v>3.730000000000004</v>
      </c>
      <c r="L75" s="33">
        <f t="shared" si="2"/>
        <v>5.3900000000000006</v>
      </c>
    </row>
    <row r="76" spans="2:12" x14ac:dyDescent="0.15">
      <c r="B76" s="6">
        <v>65</v>
      </c>
      <c r="C76" s="5" t="s">
        <v>990</v>
      </c>
      <c r="D76" s="5" t="s">
        <v>804</v>
      </c>
      <c r="E76" s="6" t="s">
        <v>34</v>
      </c>
      <c r="F76" s="9" t="s">
        <v>595</v>
      </c>
      <c r="G76" s="9" t="s">
        <v>1260</v>
      </c>
      <c r="H76" s="9" t="s">
        <v>805</v>
      </c>
      <c r="I76" s="35" t="s">
        <v>806</v>
      </c>
      <c r="J76" s="33">
        <f t="shared" ref="J76:J139" si="3">I76-G76</f>
        <v>19.259999999999998</v>
      </c>
      <c r="K76" s="33">
        <f t="shared" ref="K76:K139" si="4">I76-49.48</f>
        <v>3.6400000000000006</v>
      </c>
      <c r="L76" s="33">
        <f t="shared" ref="L76:L139" si="5">I76-47.82</f>
        <v>5.2999999999999972</v>
      </c>
    </row>
    <row r="77" spans="2:12" x14ac:dyDescent="0.15">
      <c r="B77" s="6">
        <v>66</v>
      </c>
      <c r="C77" s="5" t="s">
        <v>500</v>
      </c>
      <c r="D77" s="5" t="s">
        <v>526</v>
      </c>
      <c r="E77" s="6" t="s">
        <v>34</v>
      </c>
      <c r="F77" s="9" t="s">
        <v>1181</v>
      </c>
      <c r="G77" s="32" t="s">
        <v>62</v>
      </c>
      <c r="H77" s="9" t="s">
        <v>527</v>
      </c>
      <c r="I77" s="35" t="s">
        <v>528</v>
      </c>
      <c r="J77" s="9">
        <f t="shared" si="3"/>
        <v>-6.93</v>
      </c>
      <c r="K77" s="33">
        <f t="shared" si="4"/>
        <v>3.5900000000000034</v>
      </c>
      <c r="L77" s="9">
        <f t="shared" si="5"/>
        <v>5.25</v>
      </c>
    </row>
    <row r="78" spans="2:12" x14ac:dyDescent="0.15">
      <c r="B78" s="6">
        <v>67</v>
      </c>
      <c r="C78" s="5" t="s">
        <v>979</v>
      </c>
      <c r="D78" s="5" t="s">
        <v>41</v>
      </c>
      <c r="E78" s="6" t="s">
        <v>34</v>
      </c>
      <c r="F78" s="9" t="s">
        <v>1019</v>
      </c>
      <c r="G78" s="9" t="s">
        <v>1020</v>
      </c>
      <c r="H78" s="9" t="s">
        <v>43</v>
      </c>
      <c r="I78" s="35" t="s">
        <v>44</v>
      </c>
      <c r="J78" s="33">
        <f t="shared" si="3"/>
        <v>7.9600000000000009</v>
      </c>
      <c r="K78" s="33">
        <f t="shared" si="4"/>
        <v>3.5300000000000011</v>
      </c>
      <c r="L78" s="33">
        <f t="shared" si="5"/>
        <v>5.1899999999999977</v>
      </c>
    </row>
    <row r="79" spans="2:12" x14ac:dyDescent="0.15">
      <c r="B79" s="6">
        <v>68</v>
      </c>
      <c r="C79" s="5" t="s">
        <v>852</v>
      </c>
      <c r="D79" s="5" t="s">
        <v>884</v>
      </c>
      <c r="E79" s="6" t="s">
        <v>47</v>
      </c>
      <c r="F79" s="9" t="s">
        <v>313</v>
      </c>
      <c r="G79" s="9" t="s">
        <v>88</v>
      </c>
      <c r="H79" s="9" t="s">
        <v>887</v>
      </c>
      <c r="I79" s="35" t="s">
        <v>888</v>
      </c>
      <c r="J79" s="33">
        <f t="shared" si="3"/>
        <v>7.240000000000002</v>
      </c>
      <c r="K79" s="33">
        <f t="shared" si="4"/>
        <v>3.470000000000006</v>
      </c>
      <c r="L79" s="33">
        <f t="shared" si="5"/>
        <v>5.1300000000000026</v>
      </c>
    </row>
    <row r="80" spans="2:12" x14ac:dyDescent="0.15">
      <c r="B80" s="6">
        <v>69</v>
      </c>
      <c r="C80" s="5" t="s">
        <v>977</v>
      </c>
      <c r="D80" s="5" t="s">
        <v>727</v>
      </c>
      <c r="E80" s="6" t="s">
        <v>34</v>
      </c>
      <c r="F80" s="9" t="s">
        <v>1236</v>
      </c>
      <c r="G80" s="9" t="s">
        <v>1237</v>
      </c>
      <c r="H80" s="9" t="s">
        <v>728</v>
      </c>
      <c r="I80" s="35" t="s">
        <v>729</v>
      </c>
      <c r="J80" s="33">
        <f t="shared" si="3"/>
        <v>18.86</v>
      </c>
      <c r="K80" s="33">
        <f t="shared" si="4"/>
        <v>3.3400000000000034</v>
      </c>
      <c r="L80" s="33">
        <f t="shared" si="5"/>
        <v>5</v>
      </c>
    </row>
    <row r="81" spans="2:12" x14ac:dyDescent="0.15">
      <c r="B81" s="6">
        <v>70</v>
      </c>
      <c r="C81" s="5" t="s">
        <v>982</v>
      </c>
      <c r="D81" s="5" t="s">
        <v>621</v>
      </c>
      <c r="E81" s="6" t="s">
        <v>47</v>
      </c>
      <c r="F81" s="9" t="s">
        <v>272</v>
      </c>
      <c r="G81" s="9" t="s">
        <v>123</v>
      </c>
      <c r="H81" s="9" t="s">
        <v>622</v>
      </c>
      <c r="I81" s="35" t="s">
        <v>623</v>
      </c>
      <c r="J81" s="33">
        <f t="shared" si="3"/>
        <v>9.9099999999999966</v>
      </c>
      <c r="K81" s="33">
        <f t="shared" si="4"/>
        <v>3.2800000000000011</v>
      </c>
      <c r="L81" s="33">
        <f t="shared" si="5"/>
        <v>4.9399999999999977</v>
      </c>
    </row>
    <row r="82" spans="2:12" x14ac:dyDescent="0.15">
      <c r="B82" s="6">
        <v>71</v>
      </c>
      <c r="C82" s="5" t="s">
        <v>748</v>
      </c>
      <c r="D82" s="5" t="s">
        <v>758</v>
      </c>
      <c r="E82" s="6" t="s">
        <v>47</v>
      </c>
      <c r="F82" s="9" t="s">
        <v>1245</v>
      </c>
      <c r="G82" s="9" t="s">
        <v>345</v>
      </c>
      <c r="H82" s="9" t="s">
        <v>759</v>
      </c>
      <c r="I82" s="35" t="s">
        <v>760</v>
      </c>
      <c r="J82" s="33">
        <f t="shared" si="3"/>
        <v>19.04</v>
      </c>
      <c r="K82" s="33">
        <f t="shared" si="4"/>
        <v>3.0200000000000031</v>
      </c>
      <c r="L82" s="33">
        <f t="shared" si="5"/>
        <v>4.68</v>
      </c>
    </row>
    <row r="83" spans="2:12" x14ac:dyDescent="0.15">
      <c r="B83" s="6">
        <v>72</v>
      </c>
      <c r="C83" s="5" t="s">
        <v>980</v>
      </c>
      <c r="D83" s="5" t="s">
        <v>143</v>
      </c>
      <c r="E83" s="6" t="s">
        <v>47</v>
      </c>
      <c r="F83" s="9" t="s">
        <v>1049</v>
      </c>
      <c r="G83" s="9" t="s">
        <v>1050</v>
      </c>
      <c r="H83" s="9" t="s">
        <v>144</v>
      </c>
      <c r="I83" s="35" t="s">
        <v>145</v>
      </c>
      <c r="J83" s="33">
        <f t="shared" si="3"/>
        <v>6.9400000000000048</v>
      </c>
      <c r="K83" s="33">
        <f t="shared" si="4"/>
        <v>2.970000000000006</v>
      </c>
      <c r="L83" s="33">
        <f t="shared" si="5"/>
        <v>4.6300000000000026</v>
      </c>
    </row>
    <row r="84" spans="2:12" x14ac:dyDescent="0.15">
      <c r="B84" s="6">
        <v>73</v>
      </c>
      <c r="C84" s="5" t="s">
        <v>981</v>
      </c>
      <c r="D84" s="5" t="s">
        <v>696</v>
      </c>
      <c r="E84" s="6" t="s">
        <v>133</v>
      </c>
      <c r="F84" s="9" t="s">
        <v>1185</v>
      </c>
      <c r="G84" s="9" t="s">
        <v>375</v>
      </c>
      <c r="H84" s="9" t="s">
        <v>166</v>
      </c>
      <c r="I84" s="35" t="s">
        <v>167</v>
      </c>
      <c r="J84" s="33">
        <f t="shared" si="3"/>
        <v>5</v>
      </c>
      <c r="K84" s="33">
        <f t="shared" si="4"/>
        <v>2.9000000000000057</v>
      </c>
      <c r="L84" s="33">
        <f t="shared" si="5"/>
        <v>4.5600000000000023</v>
      </c>
    </row>
    <row r="85" spans="2:12" x14ac:dyDescent="0.15">
      <c r="B85" s="6">
        <v>74</v>
      </c>
      <c r="C85" s="5" t="s">
        <v>987</v>
      </c>
      <c r="D85" s="5" t="s">
        <v>164</v>
      </c>
      <c r="E85" s="6" t="s">
        <v>34</v>
      </c>
      <c r="F85" s="9" t="s">
        <v>1057</v>
      </c>
      <c r="G85" s="9" t="s">
        <v>1058</v>
      </c>
      <c r="H85" s="9" t="s">
        <v>166</v>
      </c>
      <c r="I85" s="35" t="s">
        <v>167</v>
      </c>
      <c r="J85" s="33">
        <f t="shared" si="3"/>
        <v>11.690000000000005</v>
      </c>
      <c r="K85" s="33">
        <f t="shared" si="4"/>
        <v>2.9000000000000057</v>
      </c>
      <c r="L85" s="33">
        <f t="shared" si="5"/>
        <v>4.5600000000000023</v>
      </c>
    </row>
    <row r="86" spans="2:12" x14ac:dyDescent="0.15">
      <c r="B86" s="6">
        <v>75</v>
      </c>
      <c r="C86" s="5" t="s">
        <v>980</v>
      </c>
      <c r="D86" s="5" t="s">
        <v>127</v>
      </c>
      <c r="E86" s="6" t="s">
        <v>47</v>
      </c>
      <c r="F86" s="9" t="s">
        <v>284</v>
      </c>
      <c r="G86" s="9" t="s">
        <v>285</v>
      </c>
      <c r="H86" s="9" t="s">
        <v>129</v>
      </c>
      <c r="I86" s="35" t="s">
        <v>130</v>
      </c>
      <c r="J86" s="33">
        <f t="shared" si="3"/>
        <v>27.03</v>
      </c>
      <c r="K86" s="33">
        <f t="shared" si="4"/>
        <v>2.6200000000000045</v>
      </c>
      <c r="L86" s="33">
        <f t="shared" si="5"/>
        <v>4.2800000000000011</v>
      </c>
    </row>
    <row r="87" spans="2:12" x14ac:dyDescent="0.15">
      <c r="B87" s="6">
        <v>76</v>
      </c>
      <c r="C87" s="5" t="s">
        <v>981</v>
      </c>
      <c r="D87" s="5" t="s">
        <v>682</v>
      </c>
      <c r="E87" s="6" t="s">
        <v>133</v>
      </c>
      <c r="F87" s="9" t="s">
        <v>1093</v>
      </c>
      <c r="G87" s="9" t="s">
        <v>1226</v>
      </c>
      <c r="H87" s="9" t="s">
        <v>684</v>
      </c>
      <c r="I87" s="35" t="s">
        <v>685</v>
      </c>
      <c r="J87" s="33">
        <f t="shared" si="3"/>
        <v>21.320000000000004</v>
      </c>
      <c r="K87" s="33">
        <f t="shared" si="4"/>
        <v>2.5800000000000054</v>
      </c>
      <c r="L87" s="33">
        <f t="shared" si="5"/>
        <v>4.240000000000002</v>
      </c>
    </row>
    <row r="88" spans="2:12" x14ac:dyDescent="0.15">
      <c r="B88" s="6">
        <v>77</v>
      </c>
      <c r="C88" s="5" t="s">
        <v>976</v>
      </c>
      <c r="D88" s="5" t="s">
        <v>244</v>
      </c>
      <c r="E88" s="6" t="s">
        <v>47</v>
      </c>
      <c r="F88" s="9" t="s">
        <v>1085</v>
      </c>
      <c r="G88" s="9" t="s">
        <v>1086</v>
      </c>
      <c r="H88" s="9" t="s">
        <v>246</v>
      </c>
      <c r="I88" s="35" t="s">
        <v>247</v>
      </c>
      <c r="J88" s="33">
        <f t="shared" si="3"/>
        <v>18.760000000000005</v>
      </c>
      <c r="K88" s="33">
        <f t="shared" si="4"/>
        <v>2.5400000000000063</v>
      </c>
      <c r="L88" s="33">
        <f t="shared" si="5"/>
        <v>4.2000000000000028</v>
      </c>
    </row>
    <row r="89" spans="2:12" x14ac:dyDescent="0.15">
      <c r="B89" s="6">
        <v>78</v>
      </c>
      <c r="C89" s="5" t="s">
        <v>988</v>
      </c>
      <c r="D89" s="5" t="s">
        <v>923</v>
      </c>
      <c r="E89" s="6" t="s">
        <v>47</v>
      </c>
      <c r="F89" s="9" t="s">
        <v>1285</v>
      </c>
      <c r="G89" s="32" t="s">
        <v>569</v>
      </c>
      <c r="H89" s="9" t="s">
        <v>924</v>
      </c>
      <c r="I89" s="35" t="s">
        <v>925</v>
      </c>
      <c r="J89" s="9">
        <f t="shared" si="3"/>
        <v>-1.4200000000000017</v>
      </c>
      <c r="K89" s="33">
        <f t="shared" si="4"/>
        <v>2.0200000000000031</v>
      </c>
      <c r="L89" s="33">
        <f t="shared" si="5"/>
        <v>3.6799999999999997</v>
      </c>
    </row>
    <row r="90" spans="2:12" x14ac:dyDescent="0.15">
      <c r="B90" s="6">
        <v>79</v>
      </c>
      <c r="C90" s="5" t="s">
        <v>500</v>
      </c>
      <c r="D90" s="5" t="s">
        <v>504</v>
      </c>
      <c r="E90" s="6" t="s">
        <v>47</v>
      </c>
      <c r="F90" s="9" t="s">
        <v>166</v>
      </c>
      <c r="G90" s="32" t="s">
        <v>167</v>
      </c>
      <c r="H90" s="9" t="s">
        <v>371</v>
      </c>
      <c r="I90" s="35" t="s">
        <v>294</v>
      </c>
      <c r="J90" s="9">
        <f t="shared" si="3"/>
        <v>-0.96000000000000085</v>
      </c>
      <c r="K90" s="33">
        <f t="shared" si="4"/>
        <v>1.9400000000000048</v>
      </c>
      <c r="L90" s="33">
        <f t="shared" si="5"/>
        <v>3.6000000000000014</v>
      </c>
    </row>
    <row r="91" spans="2:12" x14ac:dyDescent="0.15">
      <c r="B91" s="6">
        <v>80</v>
      </c>
      <c r="C91" s="5" t="s">
        <v>991</v>
      </c>
      <c r="D91" s="5" t="s">
        <v>575</v>
      </c>
      <c r="E91" s="6" t="s">
        <v>34</v>
      </c>
      <c r="F91" s="9" t="s">
        <v>1192</v>
      </c>
      <c r="G91" s="9" t="s">
        <v>1193</v>
      </c>
      <c r="H91" s="9" t="s">
        <v>371</v>
      </c>
      <c r="I91" s="35" t="s">
        <v>294</v>
      </c>
      <c r="J91" s="33">
        <f t="shared" si="3"/>
        <v>11.079999999999998</v>
      </c>
      <c r="K91" s="33">
        <f t="shared" si="4"/>
        <v>1.9400000000000048</v>
      </c>
      <c r="L91" s="33">
        <f t="shared" si="5"/>
        <v>3.6000000000000014</v>
      </c>
    </row>
    <row r="92" spans="2:12" x14ac:dyDescent="0.15">
      <c r="B92" s="6">
        <v>81</v>
      </c>
      <c r="C92" s="5" t="s">
        <v>980</v>
      </c>
      <c r="D92" s="5" t="s">
        <v>370</v>
      </c>
      <c r="E92" s="6" t="s">
        <v>133</v>
      </c>
      <c r="F92" s="9" t="s">
        <v>435</v>
      </c>
      <c r="G92" s="9" t="s">
        <v>1045</v>
      </c>
      <c r="H92" s="9" t="s">
        <v>371</v>
      </c>
      <c r="I92" s="35" t="s">
        <v>294</v>
      </c>
      <c r="J92" s="33">
        <f t="shared" si="3"/>
        <v>20.950000000000003</v>
      </c>
      <c r="K92" s="33">
        <f t="shared" si="4"/>
        <v>1.9400000000000048</v>
      </c>
      <c r="L92" s="33">
        <f t="shared" si="5"/>
        <v>3.6000000000000014</v>
      </c>
    </row>
    <row r="93" spans="2:12" x14ac:dyDescent="0.15">
      <c r="B93" s="6">
        <v>82</v>
      </c>
      <c r="C93" s="5" t="s">
        <v>982</v>
      </c>
      <c r="D93" s="5" t="s">
        <v>583</v>
      </c>
      <c r="E93" s="6" t="s">
        <v>34</v>
      </c>
      <c r="F93" s="9" t="s">
        <v>42</v>
      </c>
      <c r="G93" s="32" t="s">
        <v>240</v>
      </c>
      <c r="H93" s="9" t="s">
        <v>584</v>
      </c>
      <c r="I93" s="35" t="s">
        <v>585</v>
      </c>
      <c r="J93" s="33">
        <f t="shared" si="3"/>
        <v>1.8099999999999952</v>
      </c>
      <c r="K93" s="33">
        <f t="shared" si="4"/>
        <v>1.8500000000000014</v>
      </c>
      <c r="L93" s="33">
        <f t="shared" si="5"/>
        <v>3.509999999999998</v>
      </c>
    </row>
    <row r="94" spans="2:12" x14ac:dyDescent="0.15">
      <c r="B94" s="6">
        <v>83</v>
      </c>
      <c r="C94" s="5" t="s">
        <v>977</v>
      </c>
      <c r="D94" s="5" t="s">
        <v>714</v>
      </c>
      <c r="E94" s="6" t="s">
        <v>34</v>
      </c>
      <c r="F94" s="9" t="s">
        <v>745</v>
      </c>
      <c r="G94" s="9" t="s">
        <v>1232</v>
      </c>
      <c r="H94" s="9" t="s">
        <v>715</v>
      </c>
      <c r="I94" s="35" t="s">
        <v>716</v>
      </c>
      <c r="J94" s="33">
        <f t="shared" si="3"/>
        <v>5.759999999999998</v>
      </c>
      <c r="K94" s="33">
        <f t="shared" si="4"/>
        <v>1.5600000000000023</v>
      </c>
      <c r="L94" s="33">
        <f t="shared" si="5"/>
        <v>3.2199999999999989</v>
      </c>
    </row>
    <row r="95" spans="2:12" x14ac:dyDescent="0.15">
      <c r="B95" s="6">
        <v>84</v>
      </c>
      <c r="C95" s="5" t="s">
        <v>984</v>
      </c>
      <c r="D95" s="5" t="s">
        <v>737</v>
      </c>
      <c r="E95" s="6" t="s">
        <v>133</v>
      </c>
      <c r="F95" s="9" t="s">
        <v>815</v>
      </c>
      <c r="G95" s="9" t="s">
        <v>56</v>
      </c>
      <c r="H95" s="9" t="s">
        <v>738</v>
      </c>
      <c r="I95" s="35" t="s">
        <v>739</v>
      </c>
      <c r="J95" s="33">
        <f t="shared" si="3"/>
        <v>8.57</v>
      </c>
      <c r="K95" s="33">
        <f t="shared" si="4"/>
        <v>1.470000000000006</v>
      </c>
      <c r="L95" s="33">
        <f t="shared" si="5"/>
        <v>3.1300000000000026</v>
      </c>
    </row>
    <row r="96" spans="2:12" x14ac:dyDescent="0.15">
      <c r="B96" s="6">
        <v>85</v>
      </c>
      <c r="C96" s="5" t="s">
        <v>987</v>
      </c>
      <c r="D96" s="5" t="s">
        <v>309</v>
      </c>
      <c r="E96" s="6" t="s">
        <v>133</v>
      </c>
      <c r="F96" s="9" t="s">
        <v>390</v>
      </c>
      <c r="G96" s="9" t="s">
        <v>36</v>
      </c>
      <c r="H96" s="9" t="s">
        <v>109</v>
      </c>
      <c r="I96" s="35" t="s">
        <v>48</v>
      </c>
      <c r="J96" s="33">
        <f t="shared" si="3"/>
        <v>6.509999999999998</v>
      </c>
      <c r="K96" s="33">
        <f t="shared" si="4"/>
        <v>1.3100000000000023</v>
      </c>
      <c r="L96" s="33">
        <f t="shared" si="5"/>
        <v>2.9699999999999989</v>
      </c>
    </row>
    <row r="97" spans="2:12" x14ac:dyDescent="0.15">
      <c r="B97" s="6">
        <v>86</v>
      </c>
      <c r="C97" s="5" t="s">
        <v>976</v>
      </c>
      <c r="D97" s="5" t="s">
        <v>86</v>
      </c>
      <c r="E97" s="6" t="s">
        <v>34</v>
      </c>
      <c r="F97" s="9" t="s">
        <v>1033</v>
      </c>
      <c r="G97" s="9" t="s">
        <v>1034</v>
      </c>
      <c r="H97" s="9" t="s">
        <v>89</v>
      </c>
      <c r="I97" s="35" t="s">
        <v>90</v>
      </c>
      <c r="J97" s="33">
        <f t="shared" si="3"/>
        <v>6.8000000000000043</v>
      </c>
      <c r="K97" s="33">
        <f t="shared" si="4"/>
        <v>1.230000000000004</v>
      </c>
      <c r="L97" s="33">
        <f t="shared" si="5"/>
        <v>2.8900000000000006</v>
      </c>
    </row>
    <row r="98" spans="2:12" x14ac:dyDescent="0.15">
      <c r="B98" s="6">
        <v>87</v>
      </c>
      <c r="C98" s="5" t="s">
        <v>748</v>
      </c>
      <c r="D98" s="5" t="s">
        <v>752</v>
      </c>
      <c r="E98" s="6" t="s">
        <v>47</v>
      </c>
      <c r="F98" s="9" t="s">
        <v>58</v>
      </c>
      <c r="G98" s="9" t="s">
        <v>1243</v>
      </c>
      <c r="H98" s="9" t="s">
        <v>753</v>
      </c>
      <c r="I98" s="35" t="s">
        <v>754</v>
      </c>
      <c r="J98" s="33">
        <f t="shared" si="3"/>
        <v>10.25</v>
      </c>
      <c r="K98" s="33">
        <f t="shared" si="4"/>
        <v>1.2000000000000028</v>
      </c>
      <c r="L98" s="33">
        <f t="shared" si="5"/>
        <v>2.8599999999999994</v>
      </c>
    </row>
    <row r="99" spans="2:12" x14ac:dyDescent="0.15">
      <c r="B99" s="6">
        <v>88</v>
      </c>
      <c r="C99" s="5" t="s">
        <v>991</v>
      </c>
      <c r="D99" s="5" t="s">
        <v>535</v>
      </c>
      <c r="E99" s="6" t="s">
        <v>77</v>
      </c>
      <c r="F99" s="9" t="s">
        <v>1182</v>
      </c>
      <c r="G99" s="9" t="s">
        <v>1183</v>
      </c>
      <c r="H99" s="9" t="s">
        <v>536</v>
      </c>
      <c r="I99" s="35" t="s">
        <v>537</v>
      </c>
      <c r="J99" s="33">
        <f t="shared" si="3"/>
        <v>15.469999999999999</v>
      </c>
      <c r="K99" s="33">
        <f t="shared" si="4"/>
        <v>0.96000000000000085</v>
      </c>
      <c r="L99" s="9">
        <f t="shared" si="5"/>
        <v>2.6199999999999974</v>
      </c>
    </row>
    <row r="100" spans="2:12" x14ac:dyDescent="0.15">
      <c r="B100" s="6">
        <v>89</v>
      </c>
      <c r="C100" s="5" t="s">
        <v>991</v>
      </c>
      <c r="D100" s="5" t="s">
        <v>568</v>
      </c>
      <c r="E100" s="6" t="s">
        <v>34</v>
      </c>
      <c r="F100" s="9" t="s">
        <v>1190</v>
      </c>
      <c r="G100" s="9" t="s">
        <v>476</v>
      </c>
      <c r="H100" s="9" t="s">
        <v>569</v>
      </c>
      <c r="I100" s="35" t="s">
        <v>314</v>
      </c>
      <c r="J100" s="33">
        <f t="shared" si="3"/>
        <v>3.3999999999999986</v>
      </c>
      <c r="K100" s="33">
        <f t="shared" si="4"/>
        <v>0.92000000000000171</v>
      </c>
      <c r="L100" s="33">
        <f t="shared" si="5"/>
        <v>2.5799999999999983</v>
      </c>
    </row>
    <row r="101" spans="2:12" x14ac:dyDescent="0.15">
      <c r="B101" s="6">
        <v>90</v>
      </c>
      <c r="C101" s="5" t="s">
        <v>748</v>
      </c>
      <c r="D101" s="5" t="s">
        <v>808</v>
      </c>
      <c r="E101" s="6" t="s">
        <v>47</v>
      </c>
      <c r="F101" s="9" t="s">
        <v>1261</v>
      </c>
      <c r="G101" s="9" t="s">
        <v>1262</v>
      </c>
      <c r="H101" s="9" t="s">
        <v>810</v>
      </c>
      <c r="I101" s="35" t="s">
        <v>811</v>
      </c>
      <c r="J101" s="33">
        <f t="shared" si="3"/>
        <v>15.579999999999998</v>
      </c>
      <c r="K101" s="33">
        <f t="shared" si="4"/>
        <v>0.89000000000000057</v>
      </c>
      <c r="L101" s="33">
        <f t="shared" si="5"/>
        <v>2.5499999999999972</v>
      </c>
    </row>
    <row r="102" spans="2:12" x14ac:dyDescent="0.15">
      <c r="B102" s="6">
        <v>91</v>
      </c>
      <c r="C102" s="5" t="s">
        <v>979</v>
      </c>
      <c r="D102" s="5" t="s">
        <v>373</v>
      </c>
      <c r="E102" s="6" t="s">
        <v>77</v>
      </c>
      <c r="F102" s="9" t="s">
        <v>1128</v>
      </c>
      <c r="G102" s="9" t="s">
        <v>507</v>
      </c>
      <c r="H102" s="9" t="s">
        <v>376</v>
      </c>
      <c r="I102" s="35" t="s">
        <v>377</v>
      </c>
      <c r="J102" s="33">
        <f t="shared" si="3"/>
        <v>5.759999999999998</v>
      </c>
      <c r="K102" s="33">
        <f t="shared" si="4"/>
        <v>0.88000000000000256</v>
      </c>
      <c r="L102" s="33">
        <f t="shared" si="5"/>
        <v>2.5399999999999991</v>
      </c>
    </row>
    <row r="103" spans="2:12" x14ac:dyDescent="0.15">
      <c r="B103" s="6">
        <v>92</v>
      </c>
      <c r="C103" s="5" t="s">
        <v>977</v>
      </c>
      <c r="D103" s="5" t="s">
        <v>647</v>
      </c>
      <c r="E103" s="6" t="s">
        <v>34</v>
      </c>
      <c r="F103" s="9" t="s">
        <v>1213</v>
      </c>
      <c r="G103" s="9" t="s">
        <v>1214</v>
      </c>
      <c r="H103" s="9" t="s">
        <v>648</v>
      </c>
      <c r="I103" s="35" t="s">
        <v>649</v>
      </c>
      <c r="J103" s="33">
        <f t="shared" si="3"/>
        <v>11.350000000000001</v>
      </c>
      <c r="K103" s="33">
        <f t="shared" si="4"/>
        <v>0.8300000000000054</v>
      </c>
      <c r="L103" s="33">
        <f t="shared" si="5"/>
        <v>2.490000000000002</v>
      </c>
    </row>
    <row r="104" spans="2:12" x14ac:dyDescent="0.15">
      <c r="B104" s="6">
        <v>93</v>
      </c>
      <c r="C104" s="5" t="s">
        <v>975</v>
      </c>
      <c r="D104" s="5" t="s">
        <v>335</v>
      </c>
      <c r="E104" s="6" t="s">
        <v>34</v>
      </c>
      <c r="F104" s="9" t="s">
        <v>1115</v>
      </c>
      <c r="G104" s="31" t="s">
        <v>1032</v>
      </c>
      <c r="H104" s="9" t="s">
        <v>336</v>
      </c>
      <c r="I104" s="35" t="s">
        <v>337</v>
      </c>
      <c r="J104" s="33">
        <f t="shared" si="3"/>
        <v>1.9799999999999969</v>
      </c>
      <c r="K104" s="33">
        <f t="shared" si="4"/>
        <v>0.75</v>
      </c>
      <c r="L104" s="33">
        <f t="shared" si="5"/>
        <v>2.4099999999999966</v>
      </c>
    </row>
    <row r="105" spans="2:12" x14ac:dyDescent="0.15">
      <c r="B105" s="6">
        <v>94</v>
      </c>
      <c r="C105" s="5" t="s">
        <v>979</v>
      </c>
      <c r="D105" s="5" t="s">
        <v>356</v>
      </c>
      <c r="E105" s="6" t="s">
        <v>47</v>
      </c>
      <c r="F105" s="9" t="s">
        <v>1123</v>
      </c>
      <c r="G105" s="9" t="s">
        <v>1124</v>
      </c>
      <c r="H105" s="9" t="s">
        <v>358</v>
      </c>
      <c r="I105" s="35" t="s">
        <v>359</v>
      </c>
      <c r="J105" s="33">
        <f t="shared" si="3"/>
        <v>12.199999999999996</v>
      </c>
      <c r="K105" s="33">
        <f t="shared" si="4"/>
        <v>0.39000000000000057</v>
      </c>
      <c r="L105" s="33">
        <f t="shared" si="5"/>
        <v>2.0499999999999972</v>
      </c>
    </row>
    <row r="106" spans="2:12" x14ac:dyDescent="0.15">
      <c r="B106" s="6">
        <v>95</v>
      </c>
      <c r="C106" s="5" t="s">
        <v>978</v>
      </c>
      <c r="D106" s="5" t="s">
        <v>456</v>
      </c>
      <c r="E106" s="6" t="s">
        <v>133</v>
      </c>
      <c r="F106" s="9" t="s">
        <v>332</v>
      </c>
      <c r="G106" s="9" t="s">
        <v>333</v>
      </c>
      <c r="H106" s="9" t="s">
        <v>42</v>
      </c>
      <c r="I106" s="35" t="s">
        <v>240</v>
      </c>
      <c r="J106" s="33">
        <f t="shared" si="3"/>
        <v>6.990000000000002</v>
      </c>
      <c r="K106" s="33">
        <f t="shared" si="4"/>
        <v>4.0000000000006253E-2</v>
      </c>
      <c r="L106" s="33">
        <f t="shared" si="5"/>
        <v>1.7000000000000028</v>
      </c>
    </row>
    <row r="107" spans="2:12" x14ac:dyDescent="0.15">
      <c r="B107" s="6">
        <v>96</v>
      </c>
      <c r="C107" s="5" t="s">
        <v>975</v>
      </c>
      <c r="D107" s="5" t="s">
        <v>271</v>
      </c>
      <c r="E107" s="6" t="s">
        <v>133</v>
      </c>
      <c r="F107" s="9" t="s">
        <v>517</v>
      </c>
      <c r="G107" s="9" t="s">
        <v>49</v>
      </c>
      <c r="H107" s="9" t="s">
        <v>42</v>
      </c>
      <c r="I107" s="35" t="s">
        <v>240</v>
      </c>
      <c r="J107" s="33">
        <f t="shared" si="3"/>
        <v>12.380000000000003</v>
      </c>
      <c r="K107" s="33">
        <f t="shared" si="4"/>
        <v>4.0000000000006253E-2</v>
      </c>
      <c r="L107" s="33">
        <f t="shared" si="5"/>
        <v>1.7000000000000028</v>
      </c>
    </row>
    <row r="108" spans="2:12" x14ac:dyDescent="0.15">
      <c r="B108" s="6">
        <v>97</v>
      </c>
      <c r="C108" s="5" t="s">
        <v>985</v>
      </c>
      <c r="D108" s="5" t="s">
        <v>430</v>
      </c>
      <c r="E108" s="6" t="s">
        <v>47</v>
      </c>
      <c r="F108" s="9" t="s">
        <v>1145</v>
      </c>
      <c r="G108" s="9" t="s">
        <v>1146</v>
      </c>
      <c r="H108" s="9" t="s">
        <v>431</v>
      </c>
      <c r="I108" s="31" t="s">
        <v>432</v>
      </c>
      <c r="J108" s="33">
        <f t="shared" si="3"/>
        <v>3.5499999999999972</v>
      </c>
      <c r="K108" s="9">
        <f t="shared" si="4"/>
        <v>-7.9999999999998295E-2</v>
      </c>
      <c r="L108" s="33">
        <f t="shared" si="5"/>
        <v>1.5799999999999983</v>
      </c>
    </row>
    <row r="109" spans="2:12" x14ac:dyDescent="0.15">
      <c r="B109" s="6">
        <v>98</v>
      </c>
      <c r="C109" s="5" t="s">
        <v>988</v>
      </c>
      <c r="D109" s="5" t="s">
        <v>963</v>
      </c>
      <c r="E109" s="6" t="s">
        <v>47</v>
      </c>
      <c r="F109" s="9" t="s">
        <v>1296</v>
      </c>
      <c r="G109" s="9" t="s">
        <v>566</v>
      </c>
      <c r="H109" s="9" t="s">
        <v>964</v>
      </c>
      <c r="I109" s="31" t="s">
        <v>543</v>
      </c>
      <c r="J109" s="33">
        <f t="shared" si="3"/>
        <v>5.9500000000000028</v>
      </c>
      <c r="K109" s="9">
        <f t="shared" si="4"/>
        <v>-0.27999999999999403</v>
      </c>
      <c r="L109" s="33">
        <f t="shared" si="5"/>
        <v>1.3800000000000026</v>
      </c>
    </row>
    <row r="110" spans="2:12" x14ac:dyDescent="0.15">
      <c r="B110" s="6">
        <v>99</v>
      </c>
      <c r="C110" s="5" t="s">
        <v>989</v>
      </c>
      <c r="D110" s="5" t="s">
        <v>494</v>
      </c>
      <c r="E110" s="6" t="s">
        <v>47</v>
      </c>
      <c r="F110" s="9" t="s">
        <v>1171</v>
      </c>
      <c r="G110" s="9" t="s">
        <v>1040</v>
      </c>
      <c r="H110" s="9" t="s">
        <v>496</v>
      </c>
      <c r="I110" s="31" t="s">
        <v>497</v>
      </c>
      <c r="J110" s="33">
        <f t="shared" si="3"/>
        <v>6.0500000000000043</v>
      </c>
      <c r="K110" s="9">
        <f t="shared" si="4"/>
        <v>-0.38999999999999346</v>
      </c>
      <c r="L110" s="33">
        <f t="shared" si="5"/>
        <v>1.2700000000000031</v>
      </c>
    </row>
    <row r="111" spans="2:12" x14ac:dyDescent="0.15">
      <c r="B111" s="6">
        <v>100</v>
      </c>
      <c r="C111" s="5" t="s">
        <v>977</v>
      </c>
      <c r="D111" s="5" t="s">
        <v>636</v>
      </c>
      <c r="E111" s="6" t="s">
        <v>77</v>
      </c>
      <c r="F111" s="9" t="s">
        <v>1211</v>
      </c>
      <c r="G111" s="9" t="s">
        <v>1212</v>
      </c>
      <c r="H111" s="9" t="s">
        <v>637</v>
      </c>
      <c r="I111" s="31" t="s">
        <v>638</v>
      </c>
      <c r="J111" s="33">
        <f t="shared" si="3"/>
        <v>10.93</v>
      </c>
      <c r="K111" s="9">
        <f t="shared" si="4"/>
        <v>-0.47999999999999687</v>
      </c>
      <c r="L111" s="33">
        <f t="shared" si="5"/>
        <v>1.1799999999999997</v>
      </c>
    </row>
    <row r="112" spans="2:12" x14ac:dyDescent="0.15">
      <c r="B112" s="6">
        <v>101</v>
      </c>
      <c r="C112" s="5" t="s">
        <v>748</v>
      </c>
      <c r="D112" s="5" t="s">
        <v>832</v>
      </c>
      <c r="E112" s="6" t="s">
        <v>133</v>
      </c>
      <c r="F112" s="9" t="s">
        <v>641</v>
      </c>
      <c r="G112" s="9" t="s">
        <v>71</v>
      </c>
      <c r="H112" s="9" t="s">
        <v>87</v>
      </c>
      <c r="I112" s="31" t="s">
        <v>239</v>
      </c>
      <c r="J112" s="33">
        <f t="shared" si="3"/>
        <v>13.57</v>
      </c>
      <c r="K112" s="9">
        <f t="shared" si="4"/>
        <v>-0.67999999999999972</v>
      </c>
      <c r="L112" s="33">
        <f t="shared" si="5"/>
        <v>0.97999999999999687</v>
      </c>
    </row>
    <row r="113" spans="2:12" x14ac:dyDescent="0.15">
      <c r="B113" s="6">
        <v>102</v>
      </c>
      <c r="C113" s="5" t="s">
        <v>991</v>
      </c>
      <c r="D113" s="5" t="s">
        <v>561</v>
      </c>
      <c r="E113" s="6" t="s">
        <v>34</v>
      </c>
      <c r="F113" s="9" t="s">
        <v>668</v>
      </c>
      <c r="G113" s="9" t="s">
        <v>1076</v>
      </c>
      <c r="H113" s="9" t="s">
        <v>562</v>
      </c>
      <c r="I113" s="31" t="s">
        <v>563</v>
      </c>
      <c r="J113" s="33">
        <f t="shared" si="3"/>
        <v>12.659999999999997</v>
      </c>
      <c r="K113" s="9">
        <f t="shared" si="4"/>
        <v>-0.72999999999999687</v>
      </c>
      <c r="L113" s="33">
        <f t="shared" si="5"/>
        <v>0.92999999999999972</v>
      </c>
    </row>
    <row r="114" spans="2:12" x14ac:dyDescent="0.15">
      <c r="B114" s="6">
        <v>103</v>
      </c>
      <c r="C114" s="5" t="s">
        <v>852</v>
      </c>
      <c r="D114" s="5" t="s">
        <v>873</v>
      </c>
      <c r="E114" s="6" t="s">
        <v>47</v>
      </c>
      <c r="F114" s="9" t="s">
        <v>1280</v>
      </c>
      <c r="G114" s="9" t="s">
        <v>1173</v>
      </c>
      <c r="H114" s="9" t="s">
        <v>512</v>
      </c>
      <c r="I114" s="31" t="s">
        <v>192</v>
      </c>
      <c r="J114" s="33">
        <f t="shared" si="3"/>
        <v>5.240000000000002</v>
      </c>
      <c r="K114" s="9">
        <f t="shared" si="4"/>
        <v>-0.90999999999999659</v>
      </c>
      <c r="L114" s="33">
        <f t="shared" si="5"/>
        <v>0.75</v>
      </c>
    </row>
    <row r="115" spans="2:12" x14ac:dyDescent="0.15">
      <c r="B115" s="6">
        <v>105</v>
      </c>
      <c r="C115" s="5" t="s">
        <v>500</v>
      </c>
      <c r="D115" s="5" t="s">
        <v>511</v>
      </c>
      <c r="E115" s="6" t="s">
        <v>47</v>
      </c>
      <c r="F115" s="9" t="s">
        <v>1173</v>
      </c>
      <c r="G115" s="9" t="s">
        <v>218</v>
      </c>
      <c r="H115" s="9" t="s">
        <v>512</v>
      </c>
      <c r="I115" s="31" t="s">
        <v>192</v>
      </c>
      <c r="J115" s="33">
        <f t="shared" si="3"/>
        <v>7.3100000000000023</v>
      </c>
      <c r="K115" s="9">
        <f t="shared" si="4"/>
        <v>-0.90999999999999659</v>
      </c>
      <c r="L115" s="9">
        <f t="shared" si="5"/>
        <v>0.75</v>
      </c>
    </row>
    <row r="116" spans="2:12" x14ac:dyDescent="0.15">
      <c r="B116" s="6">
        <v>104</v>
      </c>
      <c r="C116" s="5" t="s">
        <v>981</v>
      </c>
      <c r="D116" s="5" t="s">
        <v>670</v>
      </c>
      <c r="E116" s="6" t="s">
        <v>47</v>
      </c>
      <c r="F116" s="9" t="s">
        <v>122</v>
      </c>
      <c r="G116" s="9" t="s">
        <v>134</v>
      </c>
      <c r="H116" s="9" t="s">
        <v>512</v>
      </c>
      <c r="I116" s="31" t="s">
        <v>192</v>
      </c>
      <c r="J116" s="33">
        <f t="shared" si="3"/>
        <v>15.240000000000002</v>
      </c>
      <c r="K116" s="9">
        <f t="shared" si="4"/>
        <v>-0.90999999999999659</v>
      </c>
      <c r="L116" s="33">
        <f t="shared" si="5"/>
        <v>0.75</v>
      </c>
    </row>
    <row r="117" spans="2:12" x14ac:dyDescent="0.15">
      <c r="B117" s="6">
        <v>106</v>
      </c>
      <c r="C117" s="5" t="s">
        <v>984</v>
      </c>
      <c r="D117" s="5" t="s">
        <v>710</v>
      </c>
      <c r="E117" s="6" t="s">
        <v>34</v>
      </c>
      <c r="F117" s="9" t="s">
        <v>1230</v>
      </c>
      <c r="G117" s="9" t="s">
        <v>1231</v>
      </c>
      <c r="H117" s="9" t="s">
        <v>711</v>
      </c>
      <c r="I117" s="31" t="s">
        <v>712</v>
      </c>
      <c r="J117" s="33">
        <f t="shared" si="3"/>
        <v>9.2299999999999969</v>
      </c>
      <c r="K117" s="9">
        <f t="shared" si="4"/>
        <v>-1</v>
      </c>
      <c r="L117" s="33">
        <f t="shared" si="5"/>
        <v>0.65999999999999659</v>
      </c>
    </row>
    <row r="118" spans="2:12" x14ac:dyDescent="0.15">
      <c r="B118" s="6">
        <v>107</v>
      </c>
      <c r="C118" s="5" t="s">
        <v>976</v>
      </c>
      <c r="D118" s="5" t="s">
        <v>266</v>
      </c>
      <c r="E118" s="6" t="s">
        <v>47</v>
      </c>
      <c r="F118" s="9" t="s">
        <v>1094</v>
      </c>
      <c r="G118" s="9" t="s">
        <v>1095</v>
      </c>
      <c r="H118" s="9" t="s">
        <v>268</v>
      </c>
      <c r="I118" s="31" t="s">
        <v>269</v>
      </c>
      <c r="J118" s="33">
        <f t="shared" si="3"/>
        <v>5.4399999999999977</v>
      </c>
      <c r="K118" s="9">
        <f t="shared" si="4"/>
        <v>-1.0899999999999963</v>
      </c>
      <c r="L118" s="33">
        <f t="shared" si="5"/>
        <v>0.57000000000000028</v>
      </c>
    </row>
    <row r="119" spans="2:12" x14ac:dyDescent="0.15">
      <c r="B119" s="6">
        <v>108</v>
      </c>
      <c r="C119" s="5" t="s">
        <v>980</v>
      </c>
      <c r="D119" s="5" t="s">
        <v>191</v>
      </c>
      <c r="E119" s="6" t="s">
        <v>34</v>
      </c>
      <c r="F119" s="9" t="s">
        <v>1036</v>
      </c>
      <c r="G119" s="9" t="s">
        <v>1066</v>
      </c>
      <c r="H119" s="9" t="s">
        <v>193</v>
      </c>
      <c r="I119" s="31" t="s">
        <v>194</v>
      </c>
      <c r="J119" s="33">
        <f t="shared" si="3"/>
        <v>4.9600000000000009</v>
      </c>
      <c r="K119" s="9">
        <f t="shared" si="4"/>
        <v>-1.0999999999999943</v>
      </c>
      <c r="L119" s="33">
        <f t="shared" si="5"/>
        <v>0.56000000000000227</v>
      </c>
    </row>
    <row r="120" spans="2:12" x14ac:dyDescent="0.15">
      <c r="B120" s="6">
        <v>109</v>
      </c>
      <c r="C120" s="5" t="s">
        <v>988</v>
      </c>
      <c r="D120" s="5" t="s">
        <v>919</v>
      </c>
      <c r="E120" s="6" t="s">
        <v>47</v>
      </c>
      <c r="F120" s="9" t="s">
        <v>124</v>
      </c>
      <c r="G120" s="9" t="s">
        <v>125</v>
      </c>
      <c r="H120" s="9" t="s">
        <v>920</v>
      </c>
      <c r="I120" s="31" t="s">
        <v>921</v>
      </c>
      <c r="J120" s="33">
        <f t="shared" si="3"/>
        <v>12.030000000000001</v>
      </c>
      <c r="K120" s="9">
        <f t="shared" si="4"/>
        <v>-1.259999999999998</v>
      </c>
      <c r="L120" s="33">
        <f t="shared" si="5"/>
        <v>0.39999999999999858</v>
      </c>
    </row>
    <row r="121" spans="2:12" x14ac:dyDescent="0.15">
      <c r="B121" s="6">
        <v>110</v>
      </c>
      <c r="C121" s="5" t="s">
        <v>987</v>
      </c>
      <c r="D121" s="5" t="s">
        <v>312</v>
      </c>
      <c r="E121" s="6" t="s">
        <v>47</v>
      </c>
      <c r="F121" s="9" t="s">
        <v>1109</v>
      </c>
      <c r="G121" s="9" t="s">
        <v>340</v>
      </c>
      <c r="H121" s="9" t="s">
        <v>314</v>
      </c>
      <c r="I121" s="31" t="s">
        <v>313</v>
      </c>
      <c r="J121" s="33">
        <f t="shared" si="3"/>
        <v>15.619999999999997</v>
      </c>
      <c r="K121" s="9">
        <f t="shared" si="4"/>
        <v>-1.4799999999999969</v>
      </c>
      <c r="L121" s="33">
        <f t="shared" si="5"/>
        <v>0.17999999999999972</v>
      </c>
    </row>
    <row r="122" spans="2:12" x14ac:dyDescent="0.15">
      <c r="B122" s="6">
        <v>111</v>
      </c>
      <c r="C122" s="5" t="s">
        <v>979</v>
      </c>
      <c r="D122" s="5" t="s">
        <v>238</v>
      </c>
      <c r="E122" s="6" t="s">
        <v>34</v>
      </c>
      <c r="F122" s="9" t="s">
        <v>1047</v>
      </c>
      <c r="G122" s="9" t="s">
        <v>617</v>
      </c>
      <c r="H122" s="9" t="s">
        <v>241</v>
      </c>
      <c r="I122" s="31" t="s">
        <v>242</v>
      </c>
      <c r="J122" s="33">
        <f t="shared" si="3"/>
        <v>11.230000000000004</v>
      </c>
      <c r="K122" s="9">
        <f t="shared" si="4"/>
        <v>-1.6299999999999955</v>
      </c>
      <c r="L122" s="33">
        <f t="shared" si="5"/>
        <v>3.0000000000001137E-2</v>
      </c>
    </row>
    <row r="123" spans="2:12" x14ac:dyDescent="0.15">
      <c r="B123" s="6">
        <v>112</v>
      </c>
      <c r="C123" s="5" t="s">
        <v>989</v>
      </c>
      <c r="D123" s="5" t="s">
        <v>379</v>
      </c>
      <c r="E123" s="6" t="s">
        <v>66</v>
      </c>
      <c r="F123" s="9" t="s">
        <v>1130</v>
      </c>
      <c r="G123" s="9" t="s">
        <v>1131</v>
      </c>
      <c r="H123" s="9" t="s">
        <v>382</v>
      </c>
      <c r="I123" s="9" t="s">
        <v>383</v>
      </c>
      <c r="J123" s="33">
        <f t="shared" si="3"/>
        <v>10.340000000000003</v>
      </c>
      <c r="K123" s="9">
        <f t="shared" si="4"/>
        <v>-1.7099999999999937</v>
      </c>
      <c r="L123" s="9">
        <f t="shared" si="5"/>
        <v>-4.9999999999997158E-2</v>
      </c>
    </row>
    <row r="124" spans="2:12" x14ac:dyDescent="0.15">
      <c r="B124" s="6">
        <v>113</v>
      </c>
      <c r="C124" s="5" t="s">
        <v>852</v>
      </c>
      <c r="D124" s="5" t="s">
        <v>863</v>
      </c>
      <c r="E124" s="6" t="s">
        <v>47</v>
      </c>
      <c r="F124" s="9" t="s">
        <v>1276</v>
      </c>
      <c r="G124" s="9" t="s">
        <v>1277</v>
      </c>
      <c r="H124" s="9" t="s">
        <v>864</v>
      </c>
      <c r="I124" s="9" t="s">
        <v>444</v>
      </c>
      <c r="J124" s="33">
        <f t="shared" si="3"/>
        <v>13.350000000000001</v>
      </c>
      <c r="K124" s="9">
        <f t="shared" si="4"/>
        <v>-1.7299999999999969</v>
      </c>
      <c r="L124" s="9">
        <f t="shared" si="5"/>
        <v>-7.0000000000000284E-2</v>
      </c>
    </row>
    <row r="125" spans="2:12" x14ac:dyDescent="0.15">
      <c r="B125" s="6">
        <v>114</v>
      </c>
      <c r="C125" s="5" t="s">
        <v>987</v>
      </c>
      <c r="D125" s="5" t="s">
        <v>274</v>
      </c>
      <c r="E125" s="6" t="s">
        <v>34</v>
      </c>
      <c r="F125" s="9" t="s">
        <v>1096</v>
      </c>
      <c r="G125" s="9" t="s">
        <v>50</v>
      </c>
      <c r="H125" s="9" t="s">
        <v>277</v>
      </c>
      <c r="I125" s="9" t="s">
        <v>278</v>
      </c>
      <c r="J125" s="33">
        <f t="shared" si="3"/>
        <v>8.6199999999999974</v>
      </c>
      <c r="K125" s="9">
        <f t="shared" si="4"/>
        <v>-1.8200000000000003</v>
      </c>
      <c r="L125" s="9">
        <f t="shared" si="5"/>
        <v>-0.16000000000000369</v>
      </c>
    </row>
    <row r="126" spans="2:12" x14ac:dyDescent="0.15">
      <c r="B126" s="6">
        <v>115</v>
      </c>
      <c r="C126" s="5" t="s">
        <v>500</v>
      </c>
      <c r="D126" s="5" t="s">
        <v>523</v>
      </c>
      <c r="E126" s="6" t="s">
        <v>47</v>
      </c>
      <c r="F126" s="9" t="s">
        <v>1179</v>
      </c>
      <c r="G126" s="32" t="s">
        <v>1180</v>
      </c>
      <c r="H126" s="9" t="s">
        <v>37</v>
      </c>
      <c r="I126" s="9" t="s">
        <v>61</v>
      </c>
      <c r="J126" s="9">
        <f t="shared" si="3"/>
        <v>-12.29</v>
      </c>
      <c r="K126" s="9">
        <f t="shared" si="4"/>
        <v>-1.8699999999999974</v>
      </c>
      <c r="L126" s="9">
        <f t="shared" si="5"/>
        <v>-0.21000000000000085</v>
      </c>
    </row>
    <row r="127" spans="2:12" x14ac:dyDescent="0.15">
      <c r="B127" s="6">
        <v>116</v>
      </c>
      <c r="C127" s="5" t="s">
        <v>987</v>
      </c>
      <c r="D127" s="5" t="s">
        <v>293</v>
      </c>
      <c r="E127" s="6" t="s">
        <v>133</v>
      </c>
      <c r="F127" s="9" t="s">
        <v>161</v>
      </c>
      <c r="G127" s="9" t="s">
        <v>162</v>
      </c>
      <c r="H127" s="9" t="s">
        <v>37</v>
      </c>
      <c r="I127" s="9" t="s">
        <v>61</v>
      </c>
      <c r="J127" s="33">
        <f t="shared" si="3"/>
        <v>19.04</v>
      </c>
      <c r="K127" s="9">
        <f t="shared" si="4"/>
        <v>-1.8699999999999974</v>
      </c>
      <c r="L127" s="9">
        <f t="shared" si="5"/>
        <v>-0.21000000000000085</v>
      </c>
    </row>
    <row r="128" spans="2:12" x14ac:dyDescent="0.15">
      <c r="B128" s="6">
        <v>117</v>
      </c>
      <c r="C128" s="5" t="s">
        <v>984</v>
      </c>
      <c r="D128" s="5" t="s">
        <v>743</v>
      </c>
      <c r="E128" s="6" t="s">
        <v>34</v>
      </c>
      <c r="F128" s="9" t="s">
        <v>1240</v>
      </c>
      <c r="G128" s="9" t="s">
        <v>885</v>
      </c>
      <c r="H128" s="9" t="s">
        <v>744</v>
      </c>
      <c r="I128" s="9" t="s">
        <v>745</v>
      </c>
      <c r="J128" s="33">
        <f t="shared" si="3"/>
        <v>2.1199999999999974</v>
      </c>
      <c r="K128" s="9">
        <f t="shared" si="4"/>
        <v>-1.9399999999999977</v>
      </c>
      <c r="L128" s="9">
        <f t="shared" si="5"/>
        <v>-0.28000000000000114</v>
      </c>
    </row>
    <row r="129" spans="2:12" x14ac:dyDescent="0.15">
      <c r="B129" s="6">
        <v>118</v>
      </c>
      <c r="C129" s="5" t="s">
        <v>748</v>
      </c>
      <c r="D129" s="5" t="s">
        <v>747</v>
      </c>
      <c r="E129" s="6" t="s">
        <v>34</v>
      </c>
      <c r="F129" s="9" t="s">
        <v>1241</v>
      </c>
      <c r="G129" s="9" t="s">
        <v>1242</v>
      </c>
      <c r="H129" s="9" t="s">
        <v>749</v>
      </c>
      <c r="I129" s="9" t="s">
        <v>750</v>
      </c>
      <c r="J129" s="33">
        <f t="shared" si="3"/>
        <v>9.1299999999999955</v>
      </c>
      <c r="K129" s="9">
        <f t="shared" si="4"/>
        <v>-1.9699999999999989</v>
      </c>
      <c r="L129" s="9">
        <f t="shared" si="5"/>
        <v>-0.31000000000000227</v>
      </c>
    </row>
    <row r="130" spans="2:12" x14ac:dyDescent="0.15">
      <c r="B130" s="6">
        <v>119</v>
      </c>
      <c r="C130" s="5" t="s">
        <v>979</v>
      </c>
      <c r="D130" s="5" t="s">
        <v>32</v>
      </c>
      <c r="E130" s="6" t="s">
        <v>34</v>
      </c>
      <c r="F130" s="9" t="s">
        <v>1017</v>
      </c>
      <c r="G130" s="32" t="s">
        <v>1018</v>
      </c>
      <c r="H130" s="9" t="s">
        <v>38</v>
      </c>
      <c r="I130" s="9" t="s">
        <v>39</v>
      </c>
      <c r="J130" s="9">
        <f t="shared" si="3"/>
        <v>-4.2800000000000011</v>
      </c>
      <c r="K130" s="9">
        <f t="shared" si="4"/>
        <v>-2.019999999999996</v>
      </c>
      <c r="L130" s="9">
        <f t="shared" si="5"/>
        <v>-0.35999999999999943</v>
      </c>
    </row>
    <row r="131" spans="2:12" x14ac:dyDescent="0.15">
      <c r="B131" s="6">
        <v>120</v>
      </c>
      <c r="C131" s="5" t="s">
        <v>748</v>
      </c>
      <c r="D131" s="5" t="s">
        <v>787</v>
      </c>
      <c r="E131" s="6" t="s">
        <v>77</v>
      </c>
      <c r="F131" s="9" t="s">
        <v>1253</v>
      </c>
      <c r="G131" s="9" t="s">
        <v>1129</v>
      </c>
      <c r="H131" s="9" t="s">
        <v>788</v>
      </c>
      <c r="I131" s="9" t="s">
        <v>789</v>
      </c>
      <c r="J131" s="33">
        <f t="shared" si="3"/>
        <v>9.5899999999999963</v>
      </c>
      <c r="K131" s="9">
        <f t="shared" si="4"/>
        <v>-2.1499999999999986</v>
      </c>
      <c r="L131" s="9">
        <f t="shared" si="5"/>
        <v>-0.49000000000000199</v>
      </c>
    </row>
    <row r="132" spans="2:12" x14ac:dyDescent="0.15">
      <c r="B132" s="6">
        <v>121</v>
      </c>
      <c r="C132" s="5" t="s">
        <v>985</v>
      </c>
      <c r="D132" s="5" t="s">
        <v>485</v>
      </c>
      <c r="E132" s="6" t="s">
        <v>133</v>
      </c>
      <c r="F132" s="9" t="s">
        <v>1167</v>
      </c>
      <c r="G132" s="9" t="s">
        <v>516</v>
      </c>
      <c r="H132" s="9" t="s">
        <v>486</v>
      </c>
      <c r="I132" s="9" t="s">
        <v>275</v>
      </c>
      <c r="J132" s="33">
        <f t="shared" si="3"/>
        <v>6.1899999999999977</v>
      </c>
      <c r="K132" s="9">
        <f t="shared" si="4"/>
        <v>-2.3399999999999963</v>
      </c>
      <c r="L132" s="9">
        <f t="shared" si="5"/>
        <v>-0.67999999999999972</v>
      </c>
    </row>
    <row r="133" spans="2:12" x14ac:dyDescent="0.15">
      <c r="B133" s="6">
        <v>122</v>
      </c>
      <c r="C133" s="5" t="s">
        <v>985</v>
      </c>
      <c r="D133" s="5" t="s">
        <v>408</v>
      </c>
      <c r="E133" s="6" t="s">
        <v>47</v>
      </c>
      <c r="F133" s="9" t="s">
        <v>1017</v>
      </c>
      <c r="G133" s="32" t="s">
        <v>1018</v>
      </c>
      <c r="H133" s="9" t="s">
        <v>410</v>
      </c>
      <c r="I133" s="9" t="s">
        <v>411</v>
      </c>
      <c r="J133" s="9">
        <f t="shared" si="3"/>
        <v>-4.68</v>
      </c>
      <c r="K133" s="9">
        <f t="shared" si="4"/>
        <v>-2.4199999999999946</v>
      </c>
      <c r="L133" s="9">
        <f t="shared" si="5"/>
        <v>-0.75999999999999801</v>
      </c>
    </row>
    <row r="134" spans="2:12" x14ac:dyDescent="0.15">
      <c r="B134" s="6">
        <v>123</v>
      </c>
      <c r="C134" s="5" t="s">
        <v>991</v>
      </c>
      <c r="D134" s="5" t="s">
        <v>542</v>
      </c>
      <c r="E134" s="6" t="s">
        <v>47</v>
      </c>
      <c r="F134" s="9" t="s">
        <v>1184</v>
      </c>
      <c r="G134" s="9" t="s">
        <v>618</v>
      </c>
      <c r="H134" s="9" t="s">
        <v>543</v>
      </c>
      <c r="I134" s="9" t="s">
        <v>423</v>
      </c>
      <c r="J134" s="33">
        <f t="shared" si="3"/>
        <v>1.6700000000000017</v>
      </c>
      <c r="K134" s="9">
        <f t="shared" si="4"/>
        <v>-2.6299999999999955</v>
      </c>
      <c r="L134" s="9">
        <f t="shared" si="5"/>
        <v>-0.96999999999999886</v>
      </c>
    </row>
    <row r="135" spans="2:12" x14ac:dyDescent="0.15">
      <c r="B135" s="6">
        <v>124</v>
      </c>
      <c r="C135" s="5" t="s">
        <v>748</v>
      </c>
      <c r="D135" s="5" t="s">
        <v>838</v>
      </c>
      <c r="E135" s="6" t="s">
        <v>47</v>
      </c>
      <c r="F135" s="9" t="s">
        <v>1267</v>
      </c>
      <c r="G135" s="9" t="s">
        <v>1084</v>
      </c>
      <c r="H135" s="9" t="s">
        <v>840</v>
      </c>
      <c r="I135" s="9" t="s">
        <v>841</v>
      </c>
      <c r="J135" s="33">
        <f t="shared" si="3"/>
        <v>12.96</v>
      </c>
      <c r="K135" s="9">
        <f t="shared" si="4"/>
        <v>-2.759999999999998</v>
      </c>
      <c r="L135" s="9">
        <f t="shared" si="5"/>
        <v>-1.1000000000000014</v>
      </c>
    </row>
    <row r="136" spans="2:12" x14ac:dyDescent="0.15">
      <c r="B136" s="6">
        <v>125</v>
      </c>
      <c r="C136" s="5" t="s">
        <v>983</v>
      </c>
      <c r="D136" s="5" t="s">
        <v>931</v>
      </c>
      <c r="E136" s="6" t="s">
        <v>47</v>
      </c>
      <c r="F136" s="9" t="s">
        <v>205</v>
      </c>
      <c r="G136" s="9" t="s">
        <v>135</v>
      </c>
      <c r="H136" s="9" t="s">
        <v>638</v>
      </c>
      <c r="I136" s="9" t="s">
        <v>156</v>
      </c>
      <c r="J136" s="33">
        <f t="shared" si="3"/>
        <v>4.759999999999998</v>
      </c>
      <c r="K136" s="9">
        <f t="shared" si="4"/>
        <v>-2.8200000000000003</v>
      </c>
      <c r="L136" s="9">
        <f t="shared" si="5"/>
        <v>-1.1600000000000037</v>
      </c>
    </row>
    <row r="137" spans="2:12" x14ac:dyDescent="0.15">
      <c r="B137" s="6">
        <v>126</v>
      </c>
      <c r="C137" s="5" t="s">
        <v>984</v>
      </c>
      <c r="D137" s="5" t="s">
        <v>735</v>
      </c>
      <c r="E137" s="6" t="s">
        <v>34</v>
      </c>
      <c r="F137" s="9" t="s">
        <v>1096</v>
      </c>
      <c r="G137" s="9" t="s">
        <v>50</v>
      </c>
      <c r="H137" s="9" t="s">
        <v>638</v>
      </c>
      <c r="I137" s="9" t="s">
        <v>156</v>
      </c>
      <c r="J137" s="33">
        <f t="shared" si="3"/>
        <v>7.6199999999999974</v>
      </c>
      <c r="K137" s="9">
        <f t="shared" si="4"/>
        <v>-2.8200000000000003</v>
      </c>
      <c r="L137" s="9">
        <f t="shared" si="5"/>
        <v>-1.1600000000000037</v>
      </c>
    </row>
    <row r="138" spans="2:12" x14ac:dyDescent="0.15">
      <c r="B138" s="6">
        <v>127</v>
      </c>
      <c r="C138" s="5" t="s">
        <v>989</v>
      </c>
      <c r="D138" s="5" t="s">
        <v>389</v>
      </c>
      <c r="E138" s="6" t="s">
        <v>34</v>
      </c>
      <c r="F138" s="9" t="s">
        <v>641</v>
      </c>
      <c r="G138" s="9" t="s">
        <v>71</v>
      </c>
      <c r="H138" s="9" t="s">
        <v>267</v>
      </c>
      <c r="I138" s="9" t="s">
        <v>390</v>
      </c>
      <c r="J138" s="33">
        <f t="shared" si="3"/>
        <v>11.270000000000003</v>
      </c>
      <c r="K138" s="9">
        <f t="shared" si="4"/>
        <v>-2.9799999999999969</v>
      </c>
      <c r="L138" s="9">
        <f t="shared" si="5"/>
        <v>-1.3200000000000003</v>
      </c>
    </row>
    <row r="139" spans="2:12" x14ac:dyDescent="0.15">
      <c r="B139" s="6">
        <v>128</v>
      </c>
      <c r="C139" s="5" t="s">
        <v>986</v>
      </c>
      <c r="D139" s="5" t="s">
        <v>762</v>
      </c>
      <c r="E139" s="6" t="s">
        <v>34</v>
      </c>
      <c r="F139" s="9" t="s">
        <v>1246</v>
      </c>
      <c r="G139" s="9" t="s">
        <v>1247</v>
      </c>
      <c r="H139" s="9" t="s">
        <v>763</v>
      </c>
      <c r="I139" s="9" t="s">
        <v>764</v>
      </c>
      <c r="J139" s="33">
        <f t="shared" si="3"/>
        <v>13.469999999999999</v>
      </c>
      <c r="K139" s="9">
        <f t="shared" si="4"/>
        <v>-3.269999999999996</v>
      </c>
      <c r="L139" s="9">
        <f t="shared" si="5"/>
        <v>-1.6099999999999994</v>
      </c>
    </row>
    <row r="140" spans="2:12" x14ac:dyDescent="0.15">
      <c r="B140" s="6">
        <v>129</v>
      </c>
      <c r="C140" s="5" t="s">
        <v>979</v>
      </c>
      <c r="D140" s="5" t="s">
        <v>361</v>
      </c>
      <c r="E140" s="6" t="s">
        <v>47</v>
      </c>
      <c r="F140" s="9" t="s">
        <v>1125</v>
      </c>
      <c r="G140" s="9" t="s">
        <v>1126</v>
      </c>
      <c r="H140" s="9" t="s">
        <v>363</v>
      </c>
      <c r="I140" s="9" t="s">
        <v>362</v>
      </c>
      <c r="J140" s="33">
        <f t="shared" ref="J140:J203" si="6">I140-G140</f>
        <v>7.3099999999999952</v>
      </c>
      <c r="K140" s="9">
        <f t="shared" ref="K140:K203" si="7">I140-49.48</f>
        <v>-3.2899999999999991</v>
      </c>
      <c r="L140" s="9">
        <f t="shared" ref="L140:L203" si="8">I140-47.82</f>
        <v>-1.6300000000000026</v>
      </c>
    </row>
    <row r="141" spans="2:12" x14ac:dyDescent="0.15">
      <c r="B141" s="6">
        <v>130</v>
      </c>
      <c r="C141" s="5" t="s">
        <v>979</v>
      </c>
      <c r="D141" s="5" t="s">
        <v>65</v>
      </c>
      <c r="E141" s="6" t="s">
        <v>66</v>
      </c>
      <c r="F141" s="9" t="s">
        <v>495</v>
      </c>
      <c r="G141" s="9" t="s">
        <v>1027</v>
      </c>
      <c r="H141" s="9" t="s">
        <v>67</v>
      </c>
      <c r="I141" s="9" t="s">
        <v>68</v>
      </c>
      <c r="J141" s="33">
        <f t="shared" si="6"/>
        <v>1.3299999999999983</v>
      </c>
      <c r="K141" s="9">
        <f t="shared" si="7"/>
        <v>-3.3799999999999955</v>
      </c>
      <c r="L141" s="9">
        <f t="shared" si="8"/>
        <v>-1.7199999999999989</v>
      </c>
    </row>
    <row r="142" spans="2:12" x14ac:dyDescent="0.15">
      <c r="B142" s="6">
        <v>131</v>
      </c>
      <c r="C142" s="5" t="s">
        <v>988</v>
      </c>
      <c r="D142" s="5" t="s">
        <v>959</v>
      </c>
      <c r="E142" s="6" t="s">
        <v>47</v>
      </c>
      <c r="F142" s="9" t="s">
        <v>1294</v>
      </c>
      <c r="G142" s="9" t="s">
        <v>1295</v>
      </c>
      <c r="H142" s="9" t="s">
        <v>960</v>
      </c>
      <c r="I142" s="9" t="s">
        <v>961</v>
      </c>
      <c r="J142" s="33">
        <f t="shared" si="6"/>
        <v>1.4299999999999997</v>
      </c>
      <c r="K142" s="9">
        <f t="shared" si="7"/>
        <v>-3.9599999999999937</v>
      </c>
      <c r="L142" s="9">
        <f t="shared" si="8"/>
        <v>-2.2999999999999972</v>
      </c>
    </row>
    <row r="143" spans="2:12" x14ac:dyDescent="0.15">
      <c r="B143" s="6">
        <v>133</v>
      </c>
      <c r="C143" s="5" t="s">
        <v>982</v>
      </c>
      <c r="D143" s="5" t="s">
        <v>625</v>
      </c>
      <c r="E143" s="6" t="s">
        <v>34</v>
      </c>
      <c r="F143" s="9" t="s">
        <v>839</v>
      </c>
      <c r="G143" s="9" t="s">
        <v>1026</v>
      </c>
      <c r="H143" s="9" t="s">
        <v>321</v>
      </c>
      <c r="I143" s="9" t="s">
        <v>272</v>
      </c>
      <c r="J143" s="33">
        <f t="shared" si="6"/>
        <v>5.2100000000000009</v>
      </c>
      <c r="K143" s="9">
        <f t="shared" si="7"/>
        <v>-4.4799999999999969</v>
      </c>
      <c r="L143" s="9">
        <f t="shared" si="8"/>
        <v>-2.8200000000000003</v>
      </c>
    </row>
    <row r="144" spans="2:12" x14ac:dyDescent="0.15">
      <c r="B144" s="6">
        <v>132</v>
      </c>
      <c r="C144" s="5" t="s">
        <v>975</v>
      </c>
      <c r="D144" s="5" t="s">
        <v>320</v>
      </c>
      <c r="E144" s="6" t="s">
        <v>133</v>
      </c>
      <c r="F144" s="9" t="s">
        <v>938</v>
      </c>
      <c r="G144" s="9" t="s">
        <v>160</v>
      </c>
      <c r="H144" s="9" t="s">
        <v>321</v>
      </c>
      <c r="I144" s="9" t="s">
        <v>272</v>
      </c>
      <c r="J144" s="33">
        <f t="shared" si="6"/>
        <v>18.34</v>
      </c>
      <c r="K144" s="9">
        <f t="shared" si="7"/>
        <v>-4.4799999999999969</v>
      </c>
      <c r="L144" s="9">
        <f t="shared" si="8"/>
        <v>-2.8200000000000003</v>
      </c>
    </row>
    <row r="145" spans="2:12" x14ac:dyDescent="0.15">
      <c r="B145" s="6">
        <v>134</v>
      </c>
      <c r="C145" s="5" t="s">
        <v>978</v>
      </c>
      <c r="D145" s="5" t="s">
        <v>458</v>
      </c>
      <c r="E145" s="6" t="s">
        <v>133</v>
      </c>
      <c r="F145" s="9" t="s">
        <v>1156</v>
      </c>
      <c r="G145" s="32" t="s">
        <v>1157</v>
      </c>
      <c r="H145" s="9" t="s">
        <v>275</v>
      </c>
      <c r="I145" s="9" t="s">
        <v>128</v>
      </c>
      <c r="J145" s="9">
        <f t="shared" si="6"/>
        <v>-12.96</v>
      </c>
      <c r="K145" s="9">
        <f t="shared" si="7"/>
        <v>-4.5899999999999963</v>
      </c>
      <c r="L145" s="9">
        <f t="shared" si="8"/>
        <v>-2.9299999999999997</v>
      </c>
    </row>
    <row r="146" spans="2:12" x14ac:dyDescent="0.15">
      <c r="B146" s="6">
        <v>136</v>
      </c>
      <c r="C146" s="5" t="s">
        <v>978</v>
      </c>
      <c r="D146" s="5" t="s">
        <v>475</v>
      </c>
      <c r="E146" s="6" t="s">
        <v>133</v>
      </c>
      <c r="F146" s="9" t="s">
        <v>725</v>
      </c>
      <c r="G146" s="9" t="s">
        <v>213</v>
      </c>
      <c r="H146" s="9" t="s">
        <v>476</v>
      </c>
      <c r="I146" s="9" t="s">
        <v>477</v>
      </c>
      <c r="J146" s="33">
        <f t="shared" si="6"/>
        <v>0.96000000000000085</v>
      </c>
      <c r="K146" s="9">
        <f t="shared" si="7"/>
        <v>-4.7199999999999989</v>
      </c>
      <c r="L146" s="9">
        <f t="shared" si="8"/>
        <v>-3.0600000000000023</v>
      </c>
    </row>
    <row r="147" spans="2:12" x14ac:dyDescent="0.15">
      <c r="B147" s="6">
        <v>135</v>
      </c>
      <c r="C147" s="5" t="s">
        <v>982</v>
      </c>
      <c r="D147" s="5" t="s">
        <v>603</v>
      </c>
      <c r="E147" s="6" t="s">
        <v>133</v>
      </c>
      <c r="F147" s="9" t="s">
        <v>1202</v>
      </c>
      <c r="G147" s="9" t="s">
        <v>1203</v>
      </c>
      <c r="H147" s="9" t="s">
        <v>476</v>
      </c>
      <c r="I147" s="9" t="s">
        <v>477</v>
      </c>
      <c r="J147" s="33">
        <f t="shared" si="6"/>
        <v>6.0300000000000011</v>
      </c>
      <c r="K147" s="9">
        <f t="shared" si="7"/>
        <v>-4.7199999999999989</v>
      </c>
      <c r="L147" s="9">
        <f t="shared" si="8"/>
        <v>-3.0600000000000023</v>
      </c>
    </row>
    <row r="148" spans="2:12" x14ac:dyDescent="0.15">
      <c r="B148" s="6">
        <v>137</v>
      </c>
      <c r="C148" s="5" t="s">
        <v>975</v>
      </c>
      <c r="D148" s="5" t="s">
        <v>651</v>
      </c>
      <c r="E148" s="6" t="s">
        <v>34</v>
      </c>
      <c r="F148" s="9" t="s">
        <v>789</v>
      </c>
      <c r="G148" s="9" t="s">
        <v>1133</v>
      </c>
      <c r="H148" s="9" t="s">
        <v>652</v>
      </c>
      <c r="I148" s="9" t="s">
        <v>540</v>
      </c>
      <c r="J148" s="9">
        <f t="shared" si="6"/>
        <v>-0.59000000000000341</v>
      </c>
      <c r="K148" s="9">
        <f t="shared" si="7"/>
        <v>-5</v>
      </c>
      <c r="L148" s="9">
        <f t="shared" si="8"/>
        <v>-3.3400000000000034</v>
      </c>
    </row>
    <row r="149" spans="2:12" x14ac:dyDescent="0.15">
      <c r="B149" s="6">
        <v>138</v>
      </c>
      <c r="C149" s="5" t="s">
        <v>987</v>
      </c>
      <c r="D149" s="5" t="s">
        <v>155</v>
      </c>
      <c r="E149" s="6" t="s">
        <v>47</v>
      </c>
      <c r="F149" s="9" t="s">
        <v>82</v>
      </c>
      <c r="G149" s="9" t="s">
        <v>814</v>
      </c>
      <c r="H149" s="9" t="s">
        <v>156</v>
      </c>
      <c r="I149" s="9" t="s">
        <v>51</v>
      </c>
      <c r="J149" s="33">
        <f t="shared" si="6"/>
        <v>3.9699999999999989</v>
      </c>
      <c r="K149" s="9">
        <f t="shared" si="7"/>
        <v>-5.0399999999999991</v>
      </c>
      <c r="L149" s="9">
        <f t="shared" si="8"/>
        <v>-3.3800000000000026</v>
      </c>
    </row>
    <row r="150" spans="2:12" x14ac:dyDescent="0.15">
      <c r="B150" s="6">
        <v>139</v>
      </c>
      <c r="C150" s="5" t="s">
        <v>987</v>
      </c>
      <c r="D150" s="5" t="s">
        <v>169</v>
      </c>
      <c r="E150" s="6" t="s">
        <v>34</v>
      </c>
      <c r="F150" s="9" t="s">
        <v>1059</v>
      </c>
      <c r="G150" s="9" t="s">
        <v>1060</v>
      </c>
      <c r="H150" s="9" t="s">
        <v>171</v>
      </c>
      <c r="I150" s="9" t="s">
        <v>172</v>
      </c>
      <c r="J150" s="33">
        <f t="shared" si="6"/>
        <v>3.6000000000000014</v>
      </c>
      <c r="K150" s="9">
        <f t="shared" si="7"/>
        <v>-5.0999999999999943</v>
      </c>
      <c r="L150" s="9">
        <f t="shared" si="8"/>
        <v>-3.4399999999999977</v>
      </c>
    </row>
    <row r="151" spans="2:12" x14ac:dyDescent="0.15">
      <c r="B151" s="6">
        <v>140</v>
      </c>
      <c r="C151" s="5" t="s">
        <v>981</v>
      </c>
      <c r="D151" s="5" t="s">
        <v>673</v>
      </c>
      <c r="E151" s="6" t="s">
        <v>47</v>
      </c>
      <c r="F151" s="9" t="s">
        <v>1219</v>
      </c>
      <c r="G151" s="9" t="s">
        <v>1220</v>
      </c>
      <c r="H151" s="9" t="s">
        <v>390</v>
      </c>
      <c r="I151" s="9" t="s">
        <v>36</v>
      </c>
      <c r="J151" s="33">
        <f t="shared" si="6"/>
        <v>15.170000000000002</v>
      </c>
      <c r="K151" s="9">
        <f t="shared" si="7"/>
        <v>-5.1999999999999957</v>
      </c>
      <c r="L151" s="9">
        <f t="shared" si="8"/>
        <v>-3.5399999999999991</v>
      </c>
    </row>
    <row r="152" spans="2:12" x14ac:dyDescent="0.15">
      <c r="B152" s="6">
        <v>141</v>
      </c>
      <c r="C152" s="5" t="s">
        <v>500</v>
      </c>
      <c r="D152" s="5" t="s">
        <v>506</v>
      </c>
      <c r="E152" s="6" t="s">
        <v>34</v>
      </c>
      <c r="F152" s="9" t="s">
        <v>789</v>
      </c>
      <c r="G152" s="9" t="s">
        <v>1133</v>
      </c>
      <c r="H152" s="9" t="s">
        <v>508</v>
      </c>
      <c r="I152" s="9" t="s">
        <v>509</v>
      </c>
      <c r="J152" s="9">
        <f t="shared" si="6"/>
        <v>-0.89999999999999858</v>
      </c>
      <c r="K152" s="9">
        <f t="shared" si="7"/>
        <v>-5.3099999999999952</v>
      </c>
      <c r="L152" s="9">
        <f t="shared" si="8"/>
        <v>-3.6499999999999986</v>
      </c>
    </row>
    <row r="153" spans="2:12" x14ac:dyDescent="0.15">
      <c r="B153" s="6">
        <v>142</v>
      </c>
      <c r="C153" s="5" t="s">
        <v>980</v>
      </c>
      <c r="D153" s="5" t="s">
        <v>147</v>
      </c>
      <c r="E153" s="6" t="s">
        <v>34</v>
      </c>
      <c r="F153" s="9" t="s">
        <v>1051</v>
      </c>
      <c r="G153" s="9" t="s">
        <v>1052</v>
      </c>
      <c r="H153" s="9" t="s">
        <v>148</v>
      </c>
      <c r="I153" s="9" t="s">
        <v>149</v>
      </c>
      <c r="J153" s="33">
        <f t="shared" si="6"/>
        <v>12.399999999999995</v>
      </c>
      <c r="K153" s="9">
        <f t="shared" si="7"/>
        <v>-5.32</v>
      </c>
      <c r="L153" s="9">
        <f t="shared" si="8"/>
        <v>-3.6600000000000037</v>
      </c>
    </row>
    <row r="154" spans="2:12" x14ac:dyDescent="0.15">
      <c r="B154" s="6">
        <v>143</v>
      </c>
      <c r="C154" s="5" t="s">
        <v>980</v>
      </c>
      <c r="D154" s="5" t="s">
        <v>111</v>
      </c>
      <c r="E154" s="6" t="s">
        <v>34</v>
      </c>
      <c r="F154" s="9" t="s">
        <v>1042</v>
      </c>
      <c r="G154" s="9" t="s">
        <v>1043</v>
      </c>
      <c r="H154" s="9" t="s">
        <v>113</v>
      </c>
      <c r="I154" s="9" t="s">
        <v>114</v>
      </c>
      <c r="J154" s="33">
        <f t="shared" si="6"/>
        <v>6.279999999999994</v>
      </c>
      <c r="K154" s="9">
        <f t="shared" si="7"/>
        <v>-5.3599999999999994</v>
      </c>
      <c r="L154" s="9">
        <f t="shared" si="8"/>
        <v>-3.7000000000000028</v>
      </c>
    </row>
    <row r="155" spans="2:12" x14ac:dyDescent="0.15">
      <c r="B155" s="6">
        <v>144</v>
      </c>
      <c r="C155" s="5" t="s">
        <v>986</v>
      </c>
      <c r="D155" s="5" t="s">
        <v>443</v>
      </c>
      <c r="E155" s="6" t="s">
        <v>34</v>
      </c>
      <c r="F155" s="9" t="s">
        <v>1150</v>
      </c>
      <c r="G155" s="9" t="s">
        <v>1151</v>
      </c>
      <c r="H155" s="9" t="s">
        <v>445</v>
      </c>
      <c r="I155" s="9" t="s">
        <v>446</v>
      </c>
      <c r="J155" s="9">
        <f t="shared" si="6"/>
        <v>-0.32999999999999829</v>
      </c>
      <c r="K155" s="9">
        <f t="shared" si="7"/>
        <v>-5.4499999999999957</v>
      </c>
      <c r="L155" s="9">
        <f t="shared" si="8"/>
        <v>-3.7899999999999991</v>
      </c>
    </row>
    <row r="156" spans="2:12" x14ac:dyDescent="0.15">
      <c r="B156" s="6">
        <v>145</v>
      </c>
      <c r="C156" s="5" t="s">
        <v>980</v>
      </c>
      <c r="D156" s="5" t="s">
        <v>201</v>
      </c>
      <c r="E156" s="6" t="s">
        <v>34</v>
      </c>
      <c r="F156" s="9" t="s">
        <v>1070</v>
      </c>
      <c r="G156" s="9" t="s">
        <v>1071</v>
      </c>
      <c r="H156" s="9" t="s">
        <v>204</v>
      </c>
      <c r="I156" s="9" t="s">
        <v>205</v>
      </c>
      <c r="J156" s="33">
        <f t="shared" si="6"/>
        <v>12.75</v>
      </c>
      <c r="K156" s="9">
        <f t="shared" si="7"/>
        <v>-5.4799999999999969</v>
      </c>
      <c r="L156" s="9">
        <f t="shared" si="8"/>
        <v>-3.8200000000000003</v>
      </c>
    </row>
    <row r="157" spans="2:12" x14ac:dyDescent="0.15">
      <c r="B157" s="6">
        <v>146</v>
      </c>
      <c r="C157" s="5" t="s">
        <v>976</v>
      </c>
      <c r="D157" s="5" t="s">
        <v>81</v>
      </c>
      <c r="E157" s="6" t="s">
        <v>34</v>
      </c>
      <c r="F157" s="9" t="s">
        <v>1030</v>
      </c>
      <c r="G157" s="9" t="s">
        <v>1031</v>
      </c>
      <c r="H157" s="9" t="s">
        <v>83</v>
      </c>
      <c r="I157" s="9" t="s">
        <v>84</v>
      </c>
      <c r="J157" s="9">
        <f t="shared" si="6"/>
        <v>-0.88000000000000256</v>
      </c>
      <c r="K157" s="9">
        <f t="shared" si="7"/>
        <v>-5.5</v>
      </c>
      <c r="L157" s="9">
        <f t="shared" si="8"/>
        <v>-3.8400000000000034</v>
      </c>
    </row>
    <row r="158" spans="2:12" x14ac:dyDescent="0.15">
      <c r="B158" s="6">
        <v>147</v>
      </c>
      <c r="C158" s="5" t="s">
        <v>977</v>
      </c>
      <c r="D158" s="5" t="s">
        <v>724</v>
      </c>
      <c r="E158" s="6" t="s">
        <v>34</v>
      </c>
      <c r="F158" s="9" t="s">
        <v>317</v>
      </c>
      <c r="G158" s="9" t="s">
        <v>1235</v>
      </c>
      <c r="H158" s="9" t="s">
        <v>725</v>
      </c>
      <c r="I158" s="9" t="s">
        <v>213</v>
      </c>
      <c r="J158" s="33">
        <f t="shared" si="6"/>
        <v>10.879999999999995</v>
      </c>
      <c r="K158" s="9">
        <f t="shared" si="7"/>
        <v>-5.68</v>
      </c>
      <c r="L158" s="9">
        <f t="shared" si="8"/>
        <v>-4.0200000000000031</v>
      </c>
    </row>
    <row r="159" spans="2:12" x14ac:dyDescent="0.15">
      <c r="B159" s="6">
        <v>148</v>
      </c>
      <c r="C159" s="5" t="s">
        <v>986</v>
      </c>
      <c r="D159" s="5" t="s">
        <v>780</v>
      </c>
      <c r="E159" s="6" t="s">
        <v>34</v>
      </c>
      <c r="F159" s="9" t="s">
        <v>1251</v>
      </c>
      <c r="G159" s="9" t="s">
        <v>357</v>
      </c>
      <c r="H159" s="9" t="s">
        <v>781</v>
      </c>
      <c r="I159" s="9" t="s">
        <v>782</v>
      </c>
      <c r="J159" s="33">
        <f t="shared" si="6"/>
        <v>1.8999999999999986</v>
      </c>
      <c r="K159" s="9">
        <f t="shared" si="7"/>
        <v>-5.769999999999996</v>
      </c>
      <c r="L159" s="9">
        <f t="shared" si="8"/>
        <v>-4.1099999999999994</v>
      </c>
    </row>
    <row r="160" spans="2:12" x14ac:dyDescent="0.15">
      <c r="B160" s="6">
        <v>149</v>
      </c>
      <c r="C160" s="5" t="s">
        <v>975</v>
      </c>
      <c r="D160" s="5" t="s">
        <v>212</v>
      </c>
      <c r="E160" s="6" t="s">
        <v>34</v>
      </c>
      <c r="F160" s="9" t="s">
        <v>1074</v>
      </c>
      <c r="G160" s="9" t="s">
        <v>1075</v>
      </c>
      <c r="H160" s="9" t="s">
        <v>214</v>
      </c>
      <c r="I160" s="9" t="s">
        <v>215</v>
      </c>
      <c r="J160" s="33">
        <f t="shared" si="6"/>
        <v>7.759999999999998</v>
      </c>
      <c r="K160" s="9">
        <f t="shared" si="7"/>
        <v>-5.8299999999999983</v>
      </c>
      <c r="L160" s="9">
        <f t="shared" si="8"/>
        <v>-4.1700000000000017</v>
      </c>
    </row>
    <row r="161" spans="2:12" x14ac:dyDescent="0.15">
      <c r="B161" s="6">
        <v>150</v>
      </c>
      <c r="C161" s="5" t="s">
        <v>984</v>
      </c>
      <c r="D161" s="5" t="s">
        <v>706</v>
      </c>
      <c r="E161" s="6" t="s">
        <v>133</v>
      </c>
      <c r="F161" s="9" t="s">
        <v>952</v>
      </c>
      <c r="G161" s="32" t="s">
        <v>584</v>
      </c>
      <c r="H161" s="9" t="s">
        <v>707</v>
      </c>
      <c r="I161" s="9" t="s">
        <v>708</v>
      </c>
      <c r="J161" s="9">
        <f t="shared" si="6"/>
        <v>-10.29</v>
      </c>
      <c r="K161" s="9">
        <f t="shared" si="7"/>
        <v>-5.8699999999999974</v>
      </c>
      <c r="L161" s="9">
        <f t="shared" si="8"/>
        <v>-4.2100000000000009</v>
      </c>
    </row>
    <row r="162" spans="2:12" x14ac:dyDescent="0.15">
      <c r="B162" s="6">
        <v>151</v>
      </c>
      <c r="C162" s="5" t="s">
        <v>982</v>
      </c>
      <c r="D162" s="5" t="s">
        <v>616</v>
      </c>
      <c r="E162" s="6" t="s">
        <v>47</v>
      </c>
      <c r="F162" s="9" t="s">
        <v>711</v>
      </c>
      <c r="G162" s="31" t="s">
        <v>712</v>
      </c>
      <c r="H162" s="9" t="s">
        <v>618</v>
      </c>
      <c r="I162" s="9" t="s">
        <v>619</v>
      </c>
      <c r="J162" s="9">
        <f t="shared" si="6"/>
        <v>-5.4499999999999957</v>
      </c>
      <c r="K162" s="9">
        <f t="shared" si="7"/>
        <v>-6.4499999999999957</v>
      </c>
      <c r="L162" s="9">
        <f t="shared" si="8"/>
        <v>-4.7899999999999991</v>
      </c>
    </row>
    <row r="163" spans="2:12" x14ac:dyDescent="0.15">
      <c r="B163" s="6">
        <v>152</v>
      </c>
      <c r="C163" s="5" t="s">
        <v>988</v>
      </c>
      <c r="D163" s="5" t="s">
        <v>956</v>
      </c>
      <c r="E163" s="6" t="s">
        <v>47</v>
      </c>
      <c r="F163" s="9" t="s">
        <v>1293</v>
      </c>
      <c r="G163" s="9" t="s">
        <v>1041</v>
      </c>
      <c r="H163" s="9" t="s">
        <v>957</v>
      </c>
      <c r="I163" s="9" t="s">
        <v>72</v>
      </c>
      <c r="J163" s="33">
        <f t="shared" si="6"/>
        <v>3.3999999999999986</v>
      </c>
      <c r="K163" s="9">
        <f t="shared" si="7"/>
        <v>-6.4699999999999989</v>
      </c>
      <c r="L163" s="9">
        <f t="shared" si="8"/>
        <v>-4.8100000000000023</v>
      </c>
    </row>
    <row r="164" spans="2:12" x14ac:dyDescent="0.15">
      <c r="B164" s="6">
        <v>153</v>
      </c>
      <c r="C164" s="5" t="s">
        <v>978</v>
      </c>
      <c r="D164" s="5" t="s">
        <v>460</v>
      </c>
      <c r="E164" s="6" t="s">
        <v>133</v>
      </c>
      <c r="F164" s="9" t="s">
        <v>1158</v>
      </c>
      <c r="G164" s="9" t="s">
        <v>1159</v>
      </c>
      <c r="H164" s="9" t="s">
        <v>202</v>
      </c>
      <c r="I164" s="9" t="s">
        <v>461</v>
      </c>
      <c r="J164" s="33">
        <f t="shared" si="6"/>
        <v>1.8700000000000045</v>
      </c>
      <c r="K164" s="9">
        <f t="shared" si="7"/>
        <v>-6.4899999999999949</v>
      </c>
      <c r="L164" s="9">
        <f t="shared" si="8"/>
        <v>-4.8299999999999983</v>
      </c>
    </row>
    <row r="165" spans="2:12" x14ac:dyDescent="0.15">
      <c r="B165" s="6">
        <v>154</v>
      </c>
      <c r="C165" s="5" t="s">
        <v>975</v>
      </c>
      <c r="D165" s="5" t="s">
        <v>329</v>
      </c>
      <c r="E165" s="6" t="s">
        <v>34</v>
      </c>
      <c r="F165" s="9" t="s">
        <v>301</v>
      </c>
      <c r="G165" s="9" t="s">
        <v>302</v>
      </c>
      <c r="H165" s="9" t="s">
        <v>272</v>
      </c>
      <c r="I165" s="9" t="s">
        <v>123</v>
      </c>
      <c r="J165" s="33">
        <f t="shared" si="6"/>
        <v>1.6799999999999997</v>
      </c>
      <c r="K165" s="9">
        <f t="shared" si="7"/>
        <v>-6.6299999999999955</v>
      </c>
      <c r="L165" s="9">
        <f t="shared" si="8"/>
        <v>-4.9699999999999989</v>
      </c>
    </row>
    <row r="166" spans="2:12" x14ac:dyDescent="0.15">
      <c r="B166" s="6">
        <v>155</v>
      </c>
      <c r="C166" s="5" t="s">
        <v>978</v>
      </c>
      <c r="D166" s="5" t="s">
        <v>473</v>
      </c>
      <c r="E166" s="6" t="s">
        <v>133</v>
      </c>
      <c r="F166" s="9" t="s">
        <v>1092</v>
      </c>
      <c r="G166" s="9" t="s">
        <v>245</v>
      </c>
      <c r="H166" s="9" t="s">
        <v>272</v>
      </c>
      <c r="I166" s="9" t="s">
        <v>123</v>
      </c>
      <c r="J166" s="33">
        <f t="shared" si="6"/>
        <v>2.8500000000000014</v>
      </c>
      <c r="K166" s="9">
        <f t="shared" si="7"/>
        <v>-6.6299999999999955</v>
      </c>
      <c r="L166" s="9">
        <f t="shared" si="8"/>
        <v>-4.9699999999999989</v>
      </c>
    </row>
    <row r="167" spans="2:12" x14ac:dyDescent="0.15">
      <c r="B167" s="6">
        <v>156</v>
      </c>
      <c r="C167" s="5" t="s">
        <v>852</v>
      </c>
      <c r="D167" s="5" t="s">
        <v>870</v>
      </c>
      <c r="E167" s="6" t="s">
        <v>34</v>
      </c>
      <c r="F167" s="9" t="s">
        <v>1279</v>
      </c>
      <c r="G167" s="9" t="s">
        <v>1260</v>
      </c>
      <c r="H167" s="9" t="s">
        <v>871</v>
      </c>
      <c r="I167" s="9" t="s">
        <v>719</v>
      </c>
      <c r="J167" s="33">
        <f t="shared" si="6"/>
        <v>8.7199999999999989</v>
      </c>
      <c r="K167" s="9">
        <f t="shared" si="7"/>
        <v>-6.8999999999999986</v>
      </c>
      <c r="L167" s="9">
        <f t="shared" si="8"/>
        <v>-5.240000000000002</v>
      </c>
    </row>
    <row r="168" spans="2:12" x14ac:dyDescent="0.15">
      <c r="B168" s="6">
        <v>157</v>
      </c>
      <c r="C168" s="5" t="s">
        <v>989</v>
      </c>
      <c r="D168" s="5" t="s">
        <v>385</v>
      </c>
      <c r="E168" s="6" t="s">
        <v>47</v>
      </c>
      <c r="F168" s="9" t="s">
        <v>1132</v>
      </c>
      <c r="G168" s="9" t="s">
        <v>1119</v>
      </c>
      <c r="H168" s="9" t="s">
        <v>386</v>
      </c>
      <c r="I168" s="9" t="s">
        <v>387</v>
      </c>
      <c r="J168" s="33">
        <f t="shared" si="6"/>
        <v>3.6499999999999986</v>
      </c>
      <c r="K168" s="9">
        <f t="shared" si="7"/>
        <v>-6.9099999999999966</v>
      </c>
      <c r="L168" s="9">
        <f t="shared" si="8"/>
        <v>-5.25</v>
      </c>
    </row>
    <row r="169" spans="2:12" x14ac:dyDescent="0.15">
      <c r="B169" s="6">
        <v>158</v>
      </c>
      <c r="C169" s="5" t="s">
        <v>975</v>
      </c>
      <c r="D169" s="5" t="s">
        <v>331</v>
      </c>
      <c r="E169" s="6" t="s">
        <v>47</v>
      </c>
      <c r="F169" s="9" t="s">
        <v>1114</v>
      </c>
      <c r="G169" s="9" t="s">
        <v>161</v>
      </c>
      <c r="H169" s="9" t="s">
        <v>332</v>
      </c>
      <c r="I169" s="9" t="s">
        <v>333</v>
      </c>
      <c r="J169" s="33">
        <f t="shared" si="6"/>
        <v>12.530000000000001</v>
      </c>
      <c r="K169" s="9">
        <f t="shared" si="7"/>
        <v>-6.9499999999999957</v>
      </c>
      <c r="L169" s="9">
        <f t="shared" si="8"/>
        <v>-5.2899999999999991</v>
      </c>
    </row>
    <row r="170" spans="2:12" x14ac:dyDescent="0.15">
      <c r="B170" s="6">
        <v>159</v>
      </c>
      <c r="C170" s="5" t="s">
        <v>979</v>
      </c>
      <c r="D170" s="5" t="s">
        <v>54</v>
      </c>
      <c r="E170" s="6" t="s">
        <v>47</v>
      </c>
      <c r="F170" s="9" t="s">
        <v>1024</v>
      </c>
      <c r="G170" s="32" t="s">
        <v>1025</v>
      </c>
      <c r="H170" s="9" t="s">
        <v>57</v>
      </c>
      <c r="I170" s="9" t="s">
        <v>58</v>
      </c>
      <c r="J170" s="9">
        <f t="shared" si="6"/>
        <v>-14.009999999999998</v>
      </c>
      <c r="K170" s="9">
        <f t="shared" si="7"/>
        <v>-7.019999999999996</v>
      </c>
      <c r="L170" s="9">
        <f t="shared" si="8"/>
        <v>-5.3599999999999994</v>
      </c>
    </row>
    <row r="171" spans="2:12" x14ac:dyDescent="0.15">
      <c r="B171" s="6">
        <v>160</v>
      </c>
      <c r="C171" s="5" t="s">
        <v>990</v>
      </c>
      <c r="D171" s="5" t="s">
        <v>813</v>
      </c>
      <c r="E171" s="6" t="s">
        <v>47</v>
      </c>
      <c r="F171" s="9" t="s">
        <v>468</v>
      </c>
      <c r="G171" s="9" t="s">
        <v>55</v>
      </c>
      <c r="H171" s="9" t="s">
        <v>815</v>
      </c>
      <c r="I171" s="9" t="s">
        <v>56</v>
      </c>
      <c r="J171" s="33">
        <f t="shared" si="6"/>
        <v>2.8599999999999994</v>
      </c>
      <c r="K171" s="9">
        <f t="shared" si="7"/>
        <v>-7.0999999999999943</v>
      </c>
      <c r="L171" s="9">
        <f t="shared" si="8"/>
        <v>-5.4399999999999977</v>
      </c>
    </row>
    <row r="172" spans="2:12" x14ac:dyDescent="0.15">
      <c r="B172" s="6">
        <v>161</v>
      </c>
      <c r="C172" s="5" t="s">
        <v>979</v>
      </c>
      <c r="D172" s="5" t="s">
        <v>46</v>
      </c>
      <c r="E172" s="6" t="s">
        <v>47</v>
      </c>
      <c r="F172" s="9" t="s">
        <v>1021</v>
      </c>
      <c r="G172" s="9" t="s">
        <v>1022</v>
      </c>
      <c r="H172" s="9" t="s">
        <v>51</v>
      </c>
      <c r="I172" s="9" t="s">
        <v>52</v>
      </c>
      <c r="J172" s="33">
        <f t="shared" si="6"/>
        <v>2.4799999999999969</v>
      </c>
      <c r="K172" s="9">
        <f t="shared" si="7"/>
        <v>-7.1599999999999966</v>
      </c>
      <c r="L172" s="9">
        <f t="shared" si="8"/>
        <v>-5.5</v>
      </c>
    </row>
    <row r="173" spans="2:12" x14ac:dyDescent="0.15">
      <c r="B173" s="6">
        <v>162</v>
      </c>
      <c r="C173" s="5" t="s">
        <v>985</v>
      </c>
      <c r="D173" s="5" t="s">
        <v>413</v>
      </c>
      <c r="E173" s="6" t="s">
        <v>47</v>
      </c>
      <c r="F173" s="9" t="s">
        <v>1135</v>
      </c>
      <c r="G173" s="9" t="s">
        <v>1136</v>
      </c>
      <c r="H173" s="9" t="s">
        <v>414</v>
      </c>
      <c r="I173" s="9" t="s">
        <v>415</v>
      </c>
      <c r="J173" s="33">
        <f t="shared" si="6"/>
        <v>10.179999999999996</v>
      </c>
      <c r="K173" s="9">
        <f t="shared" si="7"/>
        <v>-7.82</v>
      </c>
      <c r="L173" s="9">
        <f t="shared" si="8"/>
        <v>-6.1600000000000037</v>
      </c>
    </row>
    <row r="174" spans="2:12" x14ac:dyDescent="0.15">
      <c r="B174" s="6">
        <v>163</v>
      </c>
      <c r="C174" s="5" t="s">
        <v>852</v>
      </c>
      <c r="D174" s="5" t="s">
        <v>904</v>
      </c>
      <c r="E174" s="6" t="s">
        <v>47</v>
      </c>
      <c r="F174" s="9" t="s">
        <v>1283</v>
      </c>
      <c r="G174" s="9" t="s">
        <v>381</v>
      </c>
      <c r="H174" s="9" t="s">
        <v>254</v>
      </c>
      <c r="I174" s="9" t="s">
        <v>255</v>
      </c>
      <c r="J174" s="33">
        <f t="shared" si="6"/>
        <v>0.82000000000000028</v>
      </c>
      <c r="K174" s="9">
        <f t="shared" si="7"/>
        <v>-7.8999999999999986</v>
      </c>
      <c r="L174" s="9">
        <f t="shared" si="8"/>
        <v>-6.240000000000002</v>
      </c>
    </row>
    <row r="175" spans="2:12" x14ac:dyDescent="0.15">
      <c r="B175" s="6">
        <v>164</v>
      </c>
      <c r="C175" s="5" t="s">
        <v>975</v>
      </c>
      <c r="D175" s="5" t="s">
        <v>323</v>
      </c>
      <c r="E175" s="6" t="s">
        <v>133</v>
      </c>
      <c r="F175" s="9" t="s">
        <v>453</v>
      </c>
      <c r="G175" s="9" t="s">
        <v>454</v>
      </c>
      <c r="H175" s="9" t="s">
        <v>254</v>
      </c>
      <c r="I175" s="9" t="s">
        <v>255</v>
      </c>
      <c r="J175" s="33">
        <f t="shared" si="6"/>
        <v>7.2999999999999972</v>
      </c>
      <c r="K175" s="9">
        <f t="shared" si="7"/>
        <v>-7.8999999999999986</v>
      </c>
      <c r="L175" s="9">
        <f t="shared" si="8"/>
        <v>-6.240000000000002</v>
      </c>
    </row>
    <row r="176" spans="2:12" x14ac:dyDescent="0.15">
      <c r="B176" s="6">
        <v>165</v>
      </c>
      <c r="C176" s="5" t="s">
        <v>976</v>
      </c>
      <c r="D176" s="5" t="s">
        <v>253</v>
      </c>
      <c r="E176" s="6" t="s">
        <v>47</v>
      </c>
      <c r="F176" s="9" t="s">
        <v>1088</v>
      </c>
      <c r="G176" s="9" t="s">
        <v>1089</v>
      </c>
      <c r="H176" s="9" t="s">
        <v>254</v>
      </c>
      <c r="I176" s="9" t="s">
        <v>255</v>
      </c>
      <c r="J176" s="33">
        <f t="shared" si="6"/>
        <v>10.45</v>
      </c>
      <c r="K176" s="9">
        <f t="shared" si="7"/>
        <v>-7.8999999999999986</v>
      </c>
      <c r="L176" s="9">
        <f t="shared" si="8"/>
        <v>-6.240000000000002</v>
      </c>
    </row>
    <row r="177" spans="2:12" x14ac:dyDescent="0.15">
      <c r="B177" s="6">
        <v>166</v>
      </c>
      <c r="C177" s="5" t="s">
        <v>979</v>
      </c>
      <c r="D177" s="5" t="s">
        <v>70</v>
      </c>
      <c r="E177" s="6" t="s">
        <v>34</v>
      </c>
      <c r="F177" s="9" t="s">
        <v>1028</v>
      </c>
      <c r="G177" s="9" t="s">
        <v>913</v>
      </c>
      <c r="H177" s="9" t="s">
        <v>73</v>
      </c>
      <c r="I177" s="9" t="s">
        <v>74</v>
      </c>
      <c r="J177" s="33">
        <f t="shared" si="6"/>
        <v>5.8900000000000006</v>
      </c>
      <c r="K177" s="9">
        <f t="shared" si="7"/>
        <v>-8.11</v>
      </c>
      <c r="L177" s="9">
        <f t="shared" si="8"/>
        <v>-6.4500000000000028</v>
      </c>
    </row>
    <row r="178" spans="2:12" x14ac:dyDescent="0.15">
      <c r="B178" s="6">
        <v>167</v>
      </c>
      <c r="C178" s="5" t="s">
        <v>975</v>
      </c>
      <c r="D178" s="5" t="s">
        <v>222</v>
      </c>
      <c r="E178" s="6" t="s">
        <v>34</v>
      </c>
      <c r="F178" s="9" t="s">
        <v>1078</v>
      </c>
      <c r="G178" s="9" t="s">
        <v>1079</v>
      </c>
      <c r="H178" s="9" t="s">
        <v>223</v>
      </c>
      <c r="I178" s="9" t="s">
        <v>224</v>
      </c>
      <c r="J178" s="33">
        <f t="shared" si="6"/>
        <v>0.44000000000000483</v>
      </c>
      <c r="K178" s="9">
        <f t="shared" si="7"/>
        <v>-8.1399999999999935</v>
      </c>
      <c r="L178" s="9">
        <f t="shared" si="8"/>
        <v>-6.4799999999999969</v>
      </c>
    </row>
    <row r="179" spans="2:12" x14ac:dyDescent="0.15">
      <c r="B179" s="6">
        <v>168</v>
      </c>
      <c r="C179" s="5" t="s">
        <v>982</v>
      </c>
      <c r="D179" s="5" t="s">
        <v>579</v>
      </c>
      <c r="E179" s="6" t="s">
        <v>47</v>
      </c>
      <c r="F179" s="9" t="s">
        <v>1195</v>
      </c>
      <c r="G179" s="32" t="s">
        <v>1196</v>
      </c>
      <c r="H179" s="9" t="s">
        <v>580</v>
      </c>
      <c r="I179" s="9" t="s">
        <v>581</v>
      </c>
      <c r="J179" s="9">
        <f t="shared" si="6"/>
        <v>-9.2199999999999989</v>
      </c>
      <c r="K179" s="9">
        <f t="shared" si="7"/>
        <v>-8.1499999999999986</v>
      </c>
      <c r="L179" s="9">
        <f t="shared" si="8"/>
        <v>-6.490000000000002</v>
      </c>
    </row>
    <row r="180" spans="2:12" x14ac:dyDescent="0.15">
      <c r="B180" s="6">
        <v>170</v>
      </c>
      <c r="C180" s="5" t="s">
        <v>983</v>
      </c>
      <c r="D180" s="5" t="s">
        <v>917</v>
      </c>
      <c r="E180" s="6" t="s">
        <v>133</v>
      </c>
      <c r="F180" s="9" t="s">
        <v>62</v>
      </c>
      <c r="G180" s="32" t="s">
        <v>63</v>
      </c>
      <c r="H180" s="9" t="s">
        <v>566</v>
      </c>
      <c r="I180" s="9" t="s">
        <v>515</v>
      </c>
      <c r="J180" s="9">
        <f t="shared" si="6"/>
        <v>-15.950000000000003</v>
      </c>
      <c r="K180" s="9">
        <f t="shared" si="7"/>
        <v>-8.2899999999999991</v>
      </c>
      <c r="L180" s="9">
        <f t="shared" si="8"/>
        <v>-6.6300000000000026</v>
      </c>
    </row>
    <row r="181" spans="2:12" x14ac:dyDescent="0.15">
      <c r="B181" s="6">
        <v>169</v>
      </c>
      <c r="C181" s="5" t="s">
        <v>991</v>
      </c>
      <c r="D181" s="5" t="s">
        <v>565</v>
      </c>
      <c r="E181" s="6" t="s">
        <v>133</v>
      </c>
      <c r="F181" s="9" t="s">
        <v>476</v>
      </c>
      <c r="G181" s="9" t="s">
        <v>477</v>
      </c>
      <c r="H181" s="9" t="s">
        <v>566</v>
      </c>
      <c r="I181" s="9" t="s">
        <v>515</v>
      </c>
      <c r="J181" s="9">
        <f t="shared" si="6"/>
        <v>-3.5700000000000003</v>
      </c>
      <c r="K181" s="9">
        <f t="shared" si="7"/>
        <v>-8.2899999999999991</v>
      </c>
      <c r="L181" s="9">
        <f t="shared" si="8"/>
        <v>-6.6300000000000026</v>
      </c>
    </row>
    <row r="182" spans="2:12" x14ac:dyDescent="0.15">
      <c r="B182" s="6">
        <v>171</v>
      </c>
      <c r="C182" s="5" t="s">
        <v>987</v>
      </c>
      <c r="D182" s="5" t="s">
        <v>300</v>
      </c>
      <c r="E182" s="6" t="s">
        <v>47</v>
      </c>
      <c r="F182" s="9" t="s">
        <v>1106</v>
      </c>
      <c r="G182" s="9" t="s">
        <v>1107</v>
      </c>
      <c r="H182" s="9" t="s">
        <v>301</v>
      </c>
      <c r="I182" s="9" t="s">
        <v>302</v>
      </c>
      <c r="J182" s="33">
        <f t="shared" si="6"/>
        <v>2.1900000000000048</v>
      </c>
      <c r="K182" s="9">
        <f t="shared" si="7"/>
        <v>-8.3099999999999952</v>
      </c>
      <c r="L182" s="9">
        <f t="shared" si="8"/>
        <v>-6.6499999999999986</v>
      </c>
    </row>
    <row r="183" spans="2:12" x14ac:dyDescent="0.15">
      <c r="B183" s="6">
        <v>172</v>
      </c>
      <c r="C183" s="5" t="s">
        <v>989</v>
      </c>
      <c r="D183" s="5" t="s">
        <v>392</v>
      </c>
      <c r="E183" s="6" t="s">
        <v>47</v>
      </c>
      <c r="F183" s="9" t="s">
        <v>789</v>
      </c>
      <c r="G183" s="9" t="s">
        <v>1133</v>
      </c>
      <c r="H183" s="9" t="s">
        <v>393</v>
      </c>
      <c r="I183" s="9" t="s">
        <v>394</v>
      </c>
      <c r="J183" s="9">
        <f t="shared" si="6"/>
        <v>-3.9299999999999997</v>
      </c>
      <c r="K183" s="9">
        <f t="shared" si="7"/>
        <v>-8.3399999999999963</v>
      </c>
      <c r="L183" s="9">
        <f t="shared" si="8"/>
        <v>-6.68</v>
      </c>
    </row>
    <row r="184" spans="2:12" x14ac:dyDescent="0.15">
      <c r="B184" s="6">
        <v>173</v>
      </c>
      <c r="C184" s="5" t="s">
        <v>982</v>
      </c>
      <c r="D184" s="5" t="s">
        <v>594</v>
      </c>
      <c r="E184" s="6" t="s">
        <v>47</v>
      </c>
      <c r="F184" s="9" t="s">
        <v>1147</v>
      </c>
      <c r="G184" s="9" t="s">
        <v>305</v>
      </c>
      <c r="H184" s="9" t="s">
        <v>596</v>
      </c>
      <c r="I184" s="9" t="s">
        <v>597</v>
      </c>
      <c r="J184" s="33">
        <f t="shared" si="6"/>
        <v>11.769999999999996</v>
      </c>
      <c r="K184" s="9">
        <f t="shared" si="7"/>
        <v>-8.43</v>
      </c>
      <c r="L184" s="9">
        <f t="shared" si="8"/>
        <v>-6.7700000000000031</v>
      </c>
    </row>
    <row r="185" spans="2:12" x14ac:dyDescent="0.15">
      <c r="B185" s="6">
        <v>174</v>
      </c>
      <c r="C185" s="5" t="s">
        <v>991</v>
      </c>
      <c r="D185" s="5" t="s">
        <v>571</v>
      </c>
      <c r="E185" s="6" t="s">
        <v>34</v>
      </c>
      <c r="F185" s="9" t="s">
        <v>1191</v>
      </c>
      <c r="G185" s="9" t="s">
        <v>1049</v>
      </c>
      <c r="H185" s="9" t="s">
        <v>572</v>
      </c>
      <c r="I185" s="9" t="s">
        <v>573</v>
      </c>
      <c r="J185" s="9">
        <f t="shared" si="6"/>
        <v>-6.8999999999999986</v>
      </c>
      <c r="K185" s="9">
        <f t="shared" si="7"/>
        <v>-8.5899999999999963</v>
      </c>
      <c r="L185" s="9">
        <f t="shared" si="8"/>
        <v>-6.93</v>
      </c>
    </row>
    <row r="186" spans="2:12" x14ac:dyDescent="0.15">
      <c r="B186" s="6">
        <v>175</v>
      </c>
      <c r="C186" s="5" t="s">
        <v>977</v>
      </c>
      <c r="D186" s="5" t="s">
        <v>718</v>
      </c>
      <c r="E186" s="6" t="s">
        <v>34</v>
      </c>
      <c r="F186" s="9" t="s">
        <v>1233</v>
      </c>
      <c r="G186" s="9" t="s">
        <v>1234</v>
      </c>
      <c r="H186" s="9" t="s">
        <v>719</v>
      </c>
      <c r="I186" s="9" t="s">
        <v>720</v>
      </c>
      <c r="J186" s="33">
        <f t="shared" si="6"/>
        <v>0.80999999999999517</v>
      </c>
      <c r="K186" s="9">
        <f t="shared" si="7"/>
        <v>-8.93</v>
      </c>
      <c r="L186" s="9">
        <f t="shared" si="8"/>
        <v>-7.2700000000000031</v>
      </c>
    </row>
    <row r="187" spans="2:12" x14ac:dyDescent="0.15">
      <c r="B187" s="6">
        <v>176</v>
      </c>
      <c r="C187" s="5" t="s">
        <v>975</v>
      </c>
      <c r="D187" s="5" t="s">
        <v>344</v>
      </c>
      <c r="E187" s="6" t="s">
        <v>47</v>
      </c>
      <c r="F187" s="9" t="s">
        <v>1118</v>
      </c>
      <c r="G187" s="9" t="s">
        <v>1119</v>
      </c>
      <c r="H187" s="9" t="s">
        <v>203</v>
      </c>
      <c r="I187" s="9" t="s">
        <v>346</v>
      </c>
      <c r="J187" s="33">
        <f t="shared" si="6"/>
        <v>1.3500000000000014</v>
      </c>
      <c r="K187" s="9">
        <f t="shared" si="7"/>
        <v>-9.2099999999999937</v>
      </c>
      <c r="L187" s="9">
        <f t="shared" si="8"/>
        <v>-7.5499999999999972</v>
      </c>
    </row>
    <row r="188" spans="2:12" x14ac:dyDescent="0.15">
      <c r="B188" s="6">
        <v>177</v>
      </c>
      <c r="C188" s="5" t="s">
        <v>984</v>
      </c>
      <c r="D188" s="5" t="s">
        <v>741</v>
      </c>
      <c r="E188" s="6" t="s">
        <v>47</v>
      </c>
      <c r="F188" s="9" t="s">
        <v>1239</v>
      </c>
      <c r="G188" s="9" t="s">
        <v>428</v>
      </c>
      <c r="H188" s="9" t="s">
        <v>203</v>
      </c>
      <c r="I188" s="9" t="s">
        <v>346</v>
      </c>
      <c r="J188" s="33">
        <f t="shared" si="6"/>
        <v>9.3200000000000038</v>
      </c>
      <c r="K188" s="9">
        <f t="shared" si="7"/>
        <v>-9.2099999999999937</v>
      </c>
      <c r="L188" s="9">
        <f t="shared" si="8"/>
        <v>-7.5499999999999972</v>
      </c>
    </row>
    <row r="189" spans="2:12" x14ac:dyDescent="0.15">
      <c r="B189" s="6">
        <v>178</v>
      </c>
      <c r="C189" s="5" t="s">
        <v>500</v>
      </c>
      <c r="D189" s="5" t="s">
        <v>549</v>
      </c>
      <c r="E189" s="6" t="s">
        <v>133</v>
      </c>
      <c r="F189" s="9" t="s">
        <v>1186</v>
      </c>
      <c r="G189" s="9" t="s">
        <v>1187</v>
      </c>
      <c r="H189" s="9" t="s">
        <v>550</v>
      </c>
      <c r="I189" s="9" t="s">
        <v>551</v>
      </c>
      <c r="J189" s="9">
        <f t="shared" si="6"/>
        <v>-1.990000000000002</v>
      </c>
      <c r="K189" s="9">
        <f t="shared" si="7"/>
        <v>-9.25</v>
      </c>
      <c r="L189" s="9">
        <f t="shared" si="8"/>
        <v>-7.5900000000000034</v>
      </c>
    </row>
    <row r="190" spans="2:12" x14ac:dyDescent="0.15">
      <c r="B190" s="6">
        <v>179</v>
      </c>
      <c r="C190" s="5" t="s">
        <v>975</v>
      </c>
      <c r="D190" s="5" t="s">
        <v>316</v>
      </c>
      <c r="E190" s="6" t="s">
        <v>34</v>
      </c>
      <c r="F190" s="9" t="s">
        <v>1110</v>
      </c>
      <c r="G190" s="9" t="s">
        <v>1111</v>
      </c>
      <c r="H190" s="9" t="s">
        <v>135</v>
      </c>
      <c r="I190" s="9" t="s">
        <v>318</v>
      </c>
      <c r="J190" s="33">
        <f t="shared" si="6"/>
        <v>5.4099999999999966</v>
      </c>
      <c r="K190" s="9">
        <f t="shared" si="7"/>
        <v>-9.5799999999999983</v>
      </c>
      <c r="L190" s="9">
        <f t="shared" si="8"/>
        <v>-7.9200000000000017</v>
      </c>
    </row>
    <row r="191" spans="2:12" x14ac:dyDescent="0.15">
      <c r="B191" s="6">
        <v>180</v>
      </c>
      <c r="C191" s="5" t="s">
        <v>852</v>
      </c>
      <c r="D191" s="5" t="s">
        <v>898</v>
      </c>
      <c r="E191" s="6" t="s">
        <v>47</v>
      </c>
      <c r="F191" s="9" t="s">
        <v>830</v>
      </c>
      <c r="G191" s="9" t="s">
        <v>799</v>
      </c>
      <c r="H191" s="9" t="s">
        <v>900</v>
      </c>
      <c r="I191" s="9" t="s">
        <v>667</v>
      </c>
      <c r="J191" s="33">
        <f t="shared" si="6"/>
        <v>2.1400000000000006</v>
      </c>
      <c r="K191" s="9">
        <f t="shared" si="7"/>
        <v>-9.68</v>
      </c>
      <c r="L191" s="9">
        <f t="shared" si="8"/>
        <v>-8.0200000000000031</v>
      </c>
    </row>
    <row r="192" spans="2:12" x14ac:dyDescent="0.15">
      <c r="B192" s="6">
        <v>181</v>
      </c>
      <c r="C192" s="5" t="s">
        <v>852</v>
      </c>
      <c r="D192" s="5" t="s">
        <v>894</v>
      </c>
      <c r="E192" s="6" t="s">
        <v>34</v>
      </c>
      <c r="F192" s="9" t="s">
        <v>1021</v>
      </c>
      <c r="G192" s="9" t="s">
        <v>1022</v>
      </c>
      <c r="H192" s="9" t="s">
        <v>895</v>
      </c>
      <c r="I192" s="9" t="s">
        <v>896</v>
      </c>
      <c r="J192" s="9">
        <f t="shared" si="6"/>
        <v>-6.0000000000002274E-2</v>
      </c>
      <c r="K192" s="9">
        <f t="shared" si="7"/>
        <v>-9.6999999999999957</v>
      </c>
      <c r="L192" s="9">
        <f t="shared" si="8"/>
        <v>-8.0399999999999991</v>
      </c>
    </row>
    <row r="193" spans="2:12" x14ac:dyDescent="0.15">
      <c r="B193" s="6">
        <v>182</v>
      </c>
      <c r="C193" s="5" t="s">
        <v>980</v>
      </c>
      <c r="D193" s="5" t="s">
        <v>139</v>
      </c>
      <c r="E193" s="6" t="s">
        <v>133</v>
      </c>
      <c r="F193" s="9" t="s">
        <v>435</v>
      </c>
      <c r="G193" s="9" t="s">
        <v>1045</v>
      </c>
      <c r="H193" s="9" t="s">
        <v>140</v>
      </c>
      <c r="I193" s="9" t="s">
        <v>141</v>
      </c>
      <c r="J193" s="33">
        <f t="shared" si="6"/>
        <v>9.2899999999999991</v>
      </c>
      <c r="K193" s="9">
        <f t="shared" si="7"/>
        <v>-9.7199999999999989</v>
      </c>
      <c r="L193" s="9">
        <f t="shared" si="8"/>
        <v>-8.0600000000000023</v>
      </c>
    </row>
    <row r="194" spans="2:12" x14ac:dyDescent="0.15">
      <c r="B194" s="6">
        <v>183</v>
      </c>
      <c r="C194" s="5" t="s">
        <v>748</v>
      </c>
      <c r="D194" s="5" t="s">
        <v>828</v>
      </c>
      <c r="E194" s="6" t="s">
        <v>77</v>
      </c>
      <c r="F194" s="9" t="s">
        <v>1263</v>
      </c>
      <c r="G194" s="9" t="s">
        <v>1264</v>
      </c>
      <c r="H194" s="9" t="s">
        <v>829</v>
      </c>
      <c r="I194" s="9" t="s">
        <v>830</v>
      </c>
      <c r="J194" s="9">
        <f t="shared" si="6"/>
        <v>-6.980000000000004</v>
      </c>
      <c r="K194" s="9">
        <f t="shared" si="7"/>
        <v>-9.9399999999999977</v>
      </c>
      <c r="L194" s="9">
        <f t="shared" si="8"/>
        <v>-8.2800000000000011</v>
      </c>
    </row>
    <row r="195" spans="2:12" x14ac:dyDescent="0.15">
      <c r="B195" s="6">
        <v>184</v>
      </c>
      <c r="C195" s="5" t="s">
        <v>978</v>
      </c>
      <c r="D195" s="5" t="s">
        <v>467</v>
      </c>
      <c r="E195" s="6" t="s">
        <v>133</v>
      </c>
      <c r="F195" s="9" t="s">
        <v>1163</v>
      </c>
      <c r="G195" s="9" t="s">
        <v>531</v>
      </c>
      <c r="H195" s="9" t="s">
        <v>468</v>
      </c>
      <c r="I195" s="9" t="s">
        <v>55</v>
      </c>
      <c r="J195" s="9">
        <f t="shared" si="6"/>
        <v>-4.0499999999999972</v>
      </c>
      <c r="K195" s="9">
        <f t="shared" si="7"/>
        <v>-9.9599999999999937</v>
      </c>
      <c r="L195" s="9">
        <f t="shared" si="8"/>
        <v>-8.2999999999999972</v>
      </c>
    </row>
    <row r="196" spans="2:12" x14ac:dyDescent="0.15">
      <c r="B196" s="6">
        <v>185</v>
      </c>
      <c r="C196" s="5" t="s">
        <v>500</v>
      </c>
      <c r="D196" s="5" t="s">
        <v>514</v>
      </c>
      <c r="E196" s="6" t="s">
        <v>77</v>
      </c>
      <c r="F196" s="9" t="s">
        <v>1175</v>
      </c>
      <c r="G196" s="9" t="s">
        <v>1176</v>
      </c>
      <c r="H196" s="9" t="s">
        <v>516</v>
      </c>
      <c r="I196" s="9" t="s">
        <v>517</v>
      </c>
      <c r="J196" s="33">
        <f t="shared" si="6"/>
        <v>5.8999999999999986</v>
      </c>
      <c r="K196" s="9">
        <f t="shared" si="7"/>
        <v>-10.479999999999997</v>
      </c>
      <c r="L196" s="9">
        <f t="shared" si="8"/>
        <v>-8.82</v>
      </c>
    </row>
    <row r="197" spans="2:12" x14ac:dyDescent="0.15">
      <c r="B197" s="6">
        <v>186</v>
      </c>
      <c r="C197" s="5" t="s">
        <v>852</v>
      </c>
      <c r="D197" s="5" t="s">
        <v>860</v>
      </c>
      <c r="E197" s="6" t="s">
        <v>47</v>
      </c>
      <c r="F197" s="9" t="s">
        <v>122</v>
      </c>
      <c r="G197" s="9" t="s">
        <v>134</v>
      </c>
      <c r="H197" s="9" t="s">
        <v>861</v>
      </c>
      <c r="I197" s="9" t="s">
        <v>186</v>
      </c>
      <c r="J197" s="33">
        <f t="shared" si="6"/>
        <v>5.5200000000000031</v>
      </c>
      <c r="K197" s="9">
        <f t="shared" si="7"/>
        <v>-10.629999999999995</v>
      </c>
      <c r="L197" s="9">
        <f t="shared" si="8"/>
        <v>-8.9699999999999989</v>
      </c>
    </row>
    <row r="198" spans="2:12" x14ac:dyDescent="0.15">
      <c r="B198" s="6">
        <v>187</v>
      </c>
      <c r="C198" s="5" t="s">
        <v>990</v>
      </c>
      <c r="D198" s="5" t="s">
        <v>820</v>
      </c>
      <c r="E198" s="6" t="s">
        <v>47</v>
      </c>
      <c r="F198" s="9" t="s">
        <v>415</v>
      </c>
      <c r="G198" s="9" t="s">
        <v>1044</v>
      </c>
      <c r="H198" s="9" t="s">
        <v>821</v>
      </c>
      <c r="I198" s="9" t="s">
        <v>822</v>
      </c>
      <c r="J198" s="9">
        <f t="shared" si="6"/>
        <v>-0.88000000000000256</v>
      </c>
      <c r="K198" s="9">
        <f t="shared" si="7"/>
        <v>-10.68</v>
      </c>
      <c r="L198" s="9">
        <f t="shared" si="8"/>
        <v>-9.0200000000000031</v>
      </c>
    </row>
    <row r="199" spans="2:12" x14ac:dyDescent="0.15">
      <c r="B199" s="6">
        <v>188</v>
      </c>
      <c r="C199" s="5" t="s">
        <v>980</v>
      </c>
      <c r="D199" s="5" t="s">
        <v>181</v>
      </c>
      <c r="E199" s="6" t="s">
        <v>34</v>
      </c>
      <c r="F199" s="9" t="s">
        <v>1054</v>
      </c>
      <c r="G199" s="9" t="s">
        <v>1063</v>
      </c>
      <c r="H199" s="9" t="s">
        <v>182</v>
      </c>
      <c r="I199" s="9" t="s">
        <v>183</v>
      </c>
      <c r="J199" s="33">
        <f t="shared" si="6"/>
        <v>7.6900000000000013</v>
      </c>
      <c r="K199" s="9">
        <f t="shared" si="7"/>
        <v>-10.799999999999997</v>
      </c>
      <c r="L199" s="9">
        <f t="shared" si="8"/>
        <v>-9.14</v>
      </c>
    </row>
    <row r="200" spans="2:12" x14ac:dyDescent="0.15">
      <c r="B200" s="6">
        <v>189</v>
      </c>
      <c r="C200" s="5" t="s">
        <v>500</v>
      </c>
      <c r="D200" s="5" t="s">
        <v>530</v>
      </c>
      <c r="E200" s="6" t="s">
        <v>133</v>
      </c>
      <c r="F200" s="9" t="s">
        <v>725</v>
      </c>
      <c r="G200" s="9" t="s">
        <v>213</v>
      </c>
      <c r="H200" s="9" t="s">
        <v>532</v>
      </c>
      <c r="I200" s="9" t="s">
        <v>533</v>
      </c>
      <c r="J200" s="9">
        <f t="shared" si="6"/>
        <v>-5.2299999999999969</v>
      </c>
      <c r="K200" s="9">
        <f t="shared" si="7"/>
        <v>-10.909999999999997</v>
      </c>
      <c r="L200" s="9">
        <f t="shared" si="8"/>
        <v>-9.25</v>
      </c>
    </row>
    <row r="201" spans="2:12" x14ac:dyDescent="0.15">
      <c r="B201" s="6">
        <v>190</v>
      </c>
      <c r="C201" s="5" t="s">
        <v>982</v>
      </c>
      <c r="D201" s="5" t="s">
        <v>627</v>
      </c>
      <c r="E201" s="6" t="s">
        <v>133</v>
      </c>
      <c r="F201" s="9" t="s">
        <v>1209</v>
      </c>
      <c r="G201" s="9" t="s">
        <v>588</v>
      </c>
      <c r="H201" s="9" t="s">
        <v>628</v>
      </c>
      <c r="I201" s="9" t="s">
        <v>629</v>
      </c>
      <c r="J201" s="33">
        <f t="shared" si="6"/>
        <v>10.799999999999997</v>
      </c>
      <c r="K201" s="9">
        <f t="shared" si="7"/>
        <v>-11.07</v>
      </c>
      <c r="L201" s="9">
        <f t="shared" si="8"/>
        <v>-9.4100000000000037</v>
      </c>
    </row>
    <row r="202" spans="2:12" x14ac:dyDescent="0.15">
      <c r="B202" s="6">
        <v>191</v>
      </c>
      <c r="C202" s="5" t="s">
        <v>981</v>
      </c>
      <c r="D202" s="5" t="s">
        <v>666</v>
      </c>
      <c r="E202" s="6" t="s">
        <v>47</v>
      </c>
      <c r="F202" s="9" t="s">
        <v>1140</v>
      </c>
      <c r="G202" s="9" t="s">
        <v>1172</v>
      </c>
      <c r="H202" s="9" t="s">
        <v>667</v>
      </c>
      <c r="I202" s="9" t="s">
        <v>668</v>
      </c>
      <c r="J202" s="9">
        <f t="shared" si="6"/>
        <v>-9.1700000000000017</v>
      </c>
      <c r="K202" s="9">
        <f t="shared" si="7"/>
        <v>-11.579999999999998</v>
      </c>
      <c r="L202" s="9">
        <f t="shared" si="8"/>
        <v>-9.9200000000000017</v>
      </c>
    </row>
    <row r="203" spans="2:12" x14ac:dyDescent="0.15">
      <c r="B203" s="6">
        <v>192</v>
      </c>
      <c r="C203" s="5" t="s">
        <v>975</v>
      </c>
      <c r="D203" s="5" t="s">
        <v>217</v>
      </c>
      <c r="E203" s="6" t="s">
        <v>47</v>
      </c>
      <c r="F203" s="9" t="s">
        <v>1076</v>
      </c>
      <c r="G203" s="9" t="s">
        <v>1077</v>
      </c>
      <c r="H203" s="9" t="s">
        <v>219</v>
      </c>
      <c r="I203" s="9" t="s">
        <v>220</v>
      </c>
      <c r="J203" s="33">
        <f t="shared" si="6"/>
        <v>3.5100000000000051</v>
      </c>
      <c r="K203" s="9">
        <f t="shared" si="7"/>
        <v>-11.599999999999994</v>
      </c>
      <c r="L203" s="9">
        <f t="shared" si="8"/>
        <v>-9.9399999999999977</v>
      </c>
    </row>
    <row r="204" spans="2:12" x14ac:dyDescent="0.15">
      <c r="B204" s="6">
        <v>193</v>
      </c>
      <c r="C204" s="5" t="s">
        <v>980</v>
      </c>
      <c r="D204" s="5" t="s">
        <v>132</v>
      </c>
      <c r="E204" s="6" t="s">
        <v>133</v>
      </c>
      <c r="F204" s="9" t="s">
        <v>415</v>
      </c>
      <c r="G204" s="9" t="s">
        <v>1044</v>
      </c>
      <c r="H204" s="9" t="s">
        <v>136</v>
      </c>
      <c r="I204" s="9" t="s">
        <v>137</v>
      </c>
      <c r="J204" s="9">
        <f t="shared" ref="J204:J253" si="9">I204-G204</f>
        <v>-1.9099999999999966</v>
      </c>
      <c r="K204" s="9">
        <f t="shared" ref="K204:K253" si="10">I204-49.48</f>
        <v>-11.709999999999994</v>
      </c>
      <c r="L204" s="9">
        <f t="shared" ref="L204:L253" si="11">I204-47.82</f>
        <v>-10.049999999999997</v>
      </c>
    </row>
    <row r="205" spans="2:12" x14ac:dyDescent="0.15">
      <c r="B205" s="6">
        <v>194</v>
      </c>
      <c r="C205" s="5" t="s">
        <v>988</v>
      </c>
      <c r="D205" s="5" t="s">
        <v>912</v>
      </c>
      <c r="E205" s="6" t="s">
        <v>47</v>
      </c>
      <c r="F205" s="9" t="s">
        <v>929</v>
      </c>
      <c r="G205" s="32" t="s">
        <v>42</v>
      </c>
      <c r="H205" s="9" t="s">
        <v>914</v>
      </c>
      <c r="I205" s="9" t="s">
        <v>915</v>
      </c>
      <c r="J205" s="9">
        <f t="shared" si="9"/>
        <v>-14.310000000000002</v>
      </c>
      <c r="K205" s="9">
        <f t="shared" si="10"/>
        <v>-11.79</v>
      </c>
      <c r="L205" s="9">
        <f t="shared" si="11"/>
        <v>-10.130000000000003</v>
      </c>
    </row>
    <row r="206" spans="2:12" x14ac:dyDescent="0.15">
      <c r="B206" s="6">
        <v>195</v>
      </c>
      <c r="C206" s="5" t="s">
        <v>978</v>
      </c>
      <c r="D206" s="5" t="s">
        <v>470</v>
      </c>
      <c r="E206" s="6" t="s">
        <v>133</v>
      </c>
      <c r="F206" s="9" t="s">
        <v>1164</v>
      </c>
      <c r="G206" s="32" t="s">
        <v>809</v>
      </c>
      <c r="H206" s="9" t="s">
        <v>471</v>
      </c>
      <c r="I206" s="9" t="s">
        <v>93</v>
      </c>
      <c r="J206" s="9">
        <f t="shared" si="9"/>
        <v>-13.61</v>
      </c>
      <c r="K206" s="9">
        <f t="shared" si="10"/>
        <v>-11.979999999999997</v>
      </c>
      <c r="L206" s="9">
        <f t="shared" si="11"/>
        <v>-10.32</v>
      </c>
    </row>
    <row r="207" spans="2:12" x14ac:dyDescent="0.15">
      <c r="B207" s="6">
        <v>196</v>
      </c>
      <c r="C207" s="5" t="s">
        <v>852</v>
      </c>
      <c r="D207" s="5" t="s">
        <v>866</v>
      </c>
      <c r="E207" s="6" t="s">
        <v>34</v>
      </c>
      <c r="F207" s="9" t="s">
        <v>800</v>
      </c>
      <c r="G207" s="9" t="s">
        <v>1278</v>
      </c>
      <c r="H207" s="9" t="s">
        <v>867</v>
      </c>
      <c r="I207" s="9" t="s">
        <v>868</v>
      </c>
      <c r="J207" s="33">
        <f t="shared" si="9"/>
        <v>0.86999999999999744</v>
      </c>
      <c r="K207" s="9">
        <f t="shared" si="10"/>
        <v>-12.25</v>
      </c>
      <c r="L207" s="9">
        <f t="shared" si="11"/>
        <v>-10.590000000000003</v>
      </c>
    </row>
    <row r="208" spans="2:12" x14ac:dyDescent="0.15">
      <c r="B208" s="6">
        <v>197</v>
      </c>
      <c r="C208" s="5" t="s">
        <v>991</v>
      </c>
      <c r="D208" s="5" t="s">
        <v>539</v>
      </c>
      <c r="E208" s="6" t="s">
        <v>47</v>
      </c>
      <c r="F208" s="9" t="s">
        <v>1167</v>
      </c>
      <c r="G208" s="9" t="s">
        <v>516</v>
      </c>
      <c r="H208" s="9" t="s">
        <v>533</v>
      </c>
      <c r="I208" s="9" t="s">
        <v>524</v>
      </c>
      <c r="J208" s="9">
        <f t="shared" si="9"/>
        <v>-4.220000000000006</v>
      </c>
      <c r="K208" s="9">
        <f t="shared" si="10"/>
        <v>-12.75</v>
      </c>
      <c r="L208" s="9">
        <f t="shared" si="11"/>
        <v>-11.090000000000003</v>
      </c>
    </row>
    <row r="209" spans="2:12" x14ac:dyDescent="0.15">
      <c r="B209" s="6">
        <v>198</v>
      </c>
      <c r="C209" s="5" t="s">
        <v>990</v>
      </c>
      <c r="D209" s="5" t="s">
        <v>794</v>
      </c>
      <c r="E209" s="6" t="s">
        <v>47</v>
      </c>
      <c r="F209" s="9" t="s">
        <v>1256</v>
      </c>
      <c r="G209" s="9" t="s">
        <v>1257</v>
      </c>
      <c r="H209" s="9" t="s">
        <v>795</v>
      </c>
      <c r="I209" s="9" t="s">
        <v>796</v>
      </c>
      <c r="J209" s="33">
        <f t="shared" si="9"/>
        <v>11.999999999999996</v>
      </c>
      <c r="K209" s="9">
        <f t="shared" si="10"/>
        <v>-12.79</v>
      </c>
      <c r="L209" s="9">
        <f t="shared" si="11"/>
        <v>-11.130000000000003</v>
      </c>
    </row>
    <row r="210" spans="2:12" x14ac:dyDescent="0.15">
      <c r="B210" s="6">
        <v>199</v>
      </c>
      <c r="C210" s="5" t="s">
        <v>985</v>
      </c>
      <c r="D210" s="5" t="s">
        <v>422</v>
      </c>
      <c r="E210" s="6" t="s">
        <v>133</v>
      </c>
      <c r="F210" s="9" t="s">
        <v>1141</v>
      </c>
      <c r="G210" s="9" t="s">
        <v>829</v>
      </c>
      <c r="H210" s="9" t="s">
        <v>424</v>
      </c>
      <c r="I210" s="9" t="s">
        <v>425</v>
      </c>
      <c r="J210" s="9">
        <f t="shared" si="9"/>
        <v>-5.0500000000000043</v>
      </c>
      <c r="K210" s="9">
        <f t="shared" si="10"/>
        <v>-13.009999999999998</v>
      </c>
      <c r="L210" s="9">
        <f t="shared" si="11"/>
        <v>-11.350000000000001</v>
      </c>
    </row>
    <row r="211" spans="2:12" x14ac:dyDescent="0.15">
      <c r="B211" s="6">
        <v>202</v>
      </c>
      <c r="C211" s="5" t="s">
        <v>983</v>
      </c>
      <c r="D211" s="5" t="s">
        <v>941</v>
      </c>
      <c r="E211" s="6" t="s">
        <v>47</v>
      </c>
      <c r="F211" s="9" t="s">
        <v>725</v>
      </c>
      <c r="G211" s="9" t="s">
        <v>213</v>
      </c>
      <c r="H211" s="9" t="s">
        <v>614</v>
      </c>
      <c r="I211" s="9" t="s">
        <v>187</v>
      </c>
      <c r="J211" s="9">
        <f t="shared" si="9"/>
        <v>-7.4199999999999946</v>
      </c>
      <c r="K211" s="9">
        <f t="shared" si="10"/>
        <v>-13.099999999999994</v>
      </c>
      <c r="L211" s="9">
        <f t="shared" si="11"/>
        <v>-11.439999999999998</v>
      </c>
    </row>
    <row r="212" spans="2:12" x14ac:dyDescent="0.15">
      <c r="B212" s="6">
        <v>200</v>
      </c>
      <c r="C212" s="5" t="s">
        <v>986</v>
      </c>
      <c r="D212" s="5" t="s">
        <v>766</v>
      </c>
      <c r="E212" s="6" t="s">
        <v>34</v>
      </c>
      <c r="F212" s="9" t="s">
        <v>1248</v>
      </c>
      <c r="G212" s="9" t="s">
        <v>1249</v>
      </c>
      <c r="H212" s="9" t="s">
        <v>614</v>
      </c>
      <c r="I212" s="9" t="s">
        <v>187</v>
      </c>
      <c r="J212" s="33">
        <f t="shared" si="9"/>
        <v>5.9700000000000024</v>
      </c>
      <c r="K212" s="9">
        <f t="shared" si="10"/>
        <v>-13.099999999999994</v>
      </c>
      <c r="L212" s="9">
        <f t="shared" si="11"/>
        <v>-11.439999999999998</v>
      </c>
    </row>
    <row r="213" spans="2:12" x14ac:dyDescent="0.15">
      <c r="B213" s="6">
        <v>201</v>
      </c>
      <c r="C213" s="5" t="s">
        <v>982</v>
      </c>
      <c r="D213" s="5" t="s">
        <v>612</v>
      </c>
      <c r="E213" s="6" t="s">
        <v>133</v>
      </c>
      <c r="F213" s="9" t="s">
        <v>1207</v>
      </c>
      <c r="G213" s="9" t="s">
        <v>1208</v>
      </c>
      <c r="H213" s="9" t="s">
        <v>614</v>
      </c>
      <c r="I213" s="9" t="s">
        <v>187</v>
      </c>
      <c r="J213" s="33">
        <f t="shared" si="9"/>
        <v>13.770000000000003</v>
      </c>
      <c r="K213" s="9">
        <f t="shared" si="10"/>
        <v>-13.099999999999994</v>
      </c>
      <c r="L213" s="9">
        <f t="shared" si="11"/>
        <v>-11.439999999999998</v>
      </c>
    </row>
    <row r="214" spans="2:12" x14ac:dyDescent="0.15">
      <c r="B214" s="6">
        <v>205</v>
      </c>
      <c r="C214" s="5" t="s">
        <v>987</v>
      </c>
      <c r="D214" s="5" t="s">
        <v>174</v>
      </c>
      <c r="E214" s="6" t="s">
        <v>47</v>
      </c>
      <c r="F214" s="9" t="s">
        <v>1062</v>
      </c>
      <c r="G214" s="9" t="s">
        <v>1061</v>
      </c>
      <c r="H214" s="9" t="s">
        <v>124</v>
      </c>
      <c r="I214" s="9" t="s">
        <v>125</v>
      </c>
      <c r="J214" s="33">
        <f t="shared" si="9"/>
        <v>1.5499999999999972</v>
      </c>
      <c r="K214" s="9">
        <f t="shared" si="10"/>
        <v>-13.29</v>
      </c>
      <c r="L214" s="9">
        <f t="shared" si="11"/>
        <v>-11.630000000000003</v>
      </c>
    </row>
    <row r="215" spans="2:12" x14ac:dyDescent="0.15">
      <c r="B215" s="6">
        <v>204</v>
      </c>
      <c r="C215" s="5" t="s">
        <v>987</v>
      </c>
      <c r="D215" s="5" t="s">
        <v>291</v>
      </c>
      <c r="E215" s="6" t="s">
        <v>133</v>
      </c>
      <c r="F215" s="9" t="s">
        <v>1103</v>
      </c>
      <c r="G215" s="9" t="s">
        <v>1104</v>
      </c>
      <c r="H215" s="9" t="s">
        <v>124</v>
      </c>
      <c r="I215" s="9" t="s">
        <v>125</v>
      </c>
      <c r="J215" s="33">
        <f t="shared" si="9"/>
        <v>5.0799999999999983</v>
      </c>
      <c r="K215" s="9">
        <f t="shared" si="10"/>
        <v>-13.29</v>
      </c>
      <c r="L215" s="9">
        <f t="shared" si="11"/>
        <v>-11.630000000000003</v>
      </c>
    </row>
    <row r="216" spans="2:12" x14ac:dyDescent="0.15">
      <c r="B216" s="6">
        <v>203</v>
      </c>
      <c r="C216" s="5" t="s">
        <v>980</v>
      </c>
      <c r="D216" s="5" t="s">
        <v>121</v>
      </c>
      <c r="E216" s="6" t="s">
        <v>133</v>
      </c>
      <c r="F216" s="9"/>
      <c r="G216" s="9"/>
      <c r="H216" s="9" t="s">
        <v>124</v>
      </c>
      <c r="I216" s="9" t="s">
        <v>125</v>
      </c>
      <c r="J216" s="33">
        <f t="shared" si="9"/>
        <v>36.19</v>
      </c>
      <c r="K216" s="9">
        <f t="shared" si="10"/>
        <v>-13.29</v>
      </c>
      <c r="L216" s="9">
        <f t="shared" si="11"/>
        <v>-11.630000000000003</v>
      </c>
    </row>
    <row r="217" spans="2:12" x14ac:dyDescent="0.15">
      <c r="B217" s="6">
        <v>206</v>
      </c>
      <c r="C217" s="5" t="s">
        <v>990</v>
      </c>
      <c r="D217" s="5" t="s">
        <v>798</v>
      </c>
      <c r="E217" s="6" t="s">
        <v>47</v>
      </c>
      <c r="F217" s="9" t="s">
        <v>1258</v>
      </c>
      <c r="G217" s="9" t="s">
        <v>1259</v>
      </c>
      <c r="H217" s="9" t="s">
        <v>801</v>
      </c>
      <c r="I217" s="9" t="s">
        <v>802</v>
      </c>
      <c r="J217" s="9">
        <f t="shared" si="9"/>
        <v>-1.0499999999999972</v>
      </c>
      <c r="K217" s="9">
        <f t="shared" si="10"/>
        <v>-13.549999999999997</v>
      </c>
      <c r="L217" s="9">
        <f t="shared" si="11"/>
        <v>-11.89</v>
      </c>
    </row>
    <row r="218" spans="2:12" x14ac:dyDescent="0.15">
      <c r="B218" s="6">
        <v>207</v>
      </c>
      <c r="C218" s="5" t="s">
        <v>991</v>
      </c>
      <c r="D218" s="5" t="s">
        <v>553</v>
      </c>
      <c r="E218" s="6" t="s">
        <v>34</v>
      </c>
      <c r="F218" s="9" t="s">
        <v>1188</v>
      </c>
      <c r="G218" s="9" t="s">
        <v>1189</v>
      </c>
      <c r="H218" s="9" t="s">
        <v>555</v>
      </c>
      <c r="I218" s="9" t="s">
        <v>556</v>
      </c>
      <c r="J218" s="33">
        <f t="shared" si="9"/>
        <v>5.889999999999997</v>
      </c>
      <c r="K218" s="9">
        <f t="shared" si="10"/>
        <v>-13.86</v>
      </c>
      <c r="L218" s="9">
        <f t="shared" si="11"/>
        <v>-12.200000000000003</v>
      </c>
    </row>
    <row r="219" spans="2:12" x14ac:dyDescent="0.15">
      <c r="B219" s="6">
        <v>208</v>
      </c>
      <c r="C219" s="5" t="s">
        <v>990</v>
      </c>
      <c r="D219" s="5" t="s">
        <v>817</v>
      </c>
      <c r="E219" s="6" t="s">
        <v>34</v>
      </c>
      <c r="F219" s="9" t="s">
        <v>1092</v>
      </c>
      <c r="G219" s="9" t="s">
        <v>245</v>
      </c>
      <c r="H219" s="9" t="s">
        <v>555</v>
      </c>
      <c r="I219" s="9" t="s">
        <v>818</v>
      </c>
      <c r="J219" s="9">
        <f t="shared" si="9"/>
        <v>-4.3900000000000006</v>
      </c>
      <c r="K219" s="9">
        <f t="shared" si="10"/>
        <v>-13.869999999999997</v>
      </c>
      <c r="L219" s="9">
        <f t="shared" si="11"/>
        <v>-12.21</v>
      </c>
    </row>
    <row r="220" spans="2:12" x14ac:dyDescent="0.15">
      <c r="B220" s="6">
        <v>209</v>
      </c>
      <c r="C220" s="5" t="s">
        <v>987</v>
      </c>
      <c r="D220" s="5" t="s">
        <v>151</v>
      </c>
      <c r="E220" s="6" t="s">
        <v>34</v>
      </c>
      <c r="F220" s="9" t="s">
        <v>1053</v>
      </c>
      <c r="G220" s="9" t="s">
        <v>1054</v>
      </c>
      <c r="H220" s="9" t="s">
        <v>152</v>
      </c>
      <c r="I220" s="9" t="s">
        <v>153</v>
      </c>
      <c r="J220" s="33">
        <f t="shared" si="9"/>
        <v>2.8699999999999974</v>
      </c>
      <c r="K220" s="9">
        <f t="shared" si="10"/>
        <v>-14.07</v>
      </c>
      <c r="L220" s="9">
        <f t="shared" si="11"/>
        <v>-12.410000000000004</v>
      </c>
    </row>
    <row r="221" spans="2:12" x14ac:dyDescent="0.15">
      <c r="B221" s="6">
        <v>210</v>
      </c>
      <c r="C221" s="5" t="s">
        <v>977</v>
      </c>
      <c r="D221" s="5" t="s">
        <v>640</v>
      </c>
      <c r="E221" s="6" t="s">
        <v>133</v>
      </c>
      <c r="F221" s="9" t="s">
        <v>1160</v>
      </c>
      <c r="G221" s="32" t="s">
        <v>419</v>
      </c>
      <c r="H221" s="9" t="s">
        <v>641</v>
      </c>
      <c r="I221" s="9" t="s">
        <v>71</v>
      </c>
      <c r="J221" s="9">
        <f t="shared" si="9"/>
        <v>-20.64</v>
      </c>
      <c r="K221" s="9">
        <f t="shared" si="10"/>
        <v>-14.25</v>
      </c>
      <c r="L221" s="9">
        <f t="shared" si="11"/>
        <v>-12.590000000000003</v>
      </c>
    </row>
    <row r="222" spans="2:12" x14ac:dyDescent="0.15">
      <c r="B222" s="6">
        <v>211</v>
      </c>
      <c r="C222" s="5" t="s">
        <v>980</v>
      </c>
      <c r="D222" s="5" t="s">
        <v>185</v>
      </c>
      <c r="E222" s="6" t="s">
        <v>47</v>
      </c>
      <c r="F222" s="9" t="s">
        <v>1064</v>
      </c>
      <c r="G222" s="9" t="s">
        <v>1065</v>
      </c>
      <c r="H222" s="9" t="s">
        <v>188</v>
      </c>
      <c r="I222" s="9" t="s">
        <v>189</v>
      </c>
      <c r="J222" s="9">
        <f t="shared" si="9"/>
        <v>-0.28999999999999915</v>
      </c>
      <c r="K222" s="9">
        <f t="shared" si="10"/>
        <v>-14.439999999999998</v>
      </c>
      <c r="L222" s="9">
        <f t="shared" si="11"/>
        <v>-12.780000000000001</v>
      </c>
    </row>
    <row r="223" spans="2:12" x14ac:dyDescent="0.15">
      <c r="B223" s="6">
        <v>213</v>
      </c>
      <c r="C223" s="5" t="s">
        <v>988</v>
      </c>
      <c r="D223" s="5" t="s">
        <v>946</v>
      </c>
      <c r="E223" s="6" t="s">
        <v>47</v>
      </c>
      <c r="F223" s="9" t="s">
        <v>507</v>
      </c>
      <c r="G223" s="9" t="s">
        <v>1291</v>
      </c>
      <c r="H223" s="9" t="s">
        <v>453</v>
      </c>
      <c r="I223" s="9" t="s">
        <v>454</v>
      </c>
      <c r="J223" s="9">
        <f t="shared" si="9"/>
        <v>-8.1899999999999977</v>
      </c>
      <c r="K223" s="9">
        <f t="shared" si="10"/>
        <v>-15.199999999999996</v>
      </c>
      <c r="L223" s="9">
        <f t="shared" si="11"/>
        <v>-13.54</v>
      </c>
    </row>
    <row r="224" spans="2:12" x14ac:dyDescent="0.15">
      <c r="B224" s="6">
        <v>212</v>
      </c>
      <c r="C224" s="5" t="s">
        <v>978</v>
      </c>
      <c r="D224" s="5" t="s">
        <v>452</v>
      </c>
      <c r="E224" s="6" t="s">
        <v>133</v>
      </c>
      <c r="F224" s="9" t="s">
        <v>1154</v>
      </c>
      <c r="G224" s="9" t="s">
        <v>1088</v>
      </c>
      <c r="H224" s="9" t="s">
        <v>453</v>
      </c>
      <c r="I224" s="9" t="s">
        <v>454</v>
      </c>
      <c r="J224" s="33">
        <f t="shared" si="9"/>
        <v>1.5900000000000034</v>
      </c>
      <c r="K224" s="9">
        <f t="shared" si="10"/>
        <v>-15.199999999999996</v>
      </c>
      <c r="L224" s="9">
        <f t="shared" si="11"/>
        <v>-13.54</v>
      </c>
    </row>
    <row r="225" spans="2:12" x14ac:dyDescent="0.15">
      <c r="B225" s="6">
        <v>214</v>
      </c>
      <c r="C225" s="5" t="s">
        <v>989</v>
      </c>
      <c r="D225" s="5" t="s">
        <v>492</v>
      </c>
      <c r="E225" s="6" t="s">
        <v>133</v>
      </c>
      <c r="F225" s="9" t="s">
        <v>1170</v>
      </c>
      <c r="G225" s="9" t="s">
        <v>94</v>
      </c>
      <c r="H225" s="9" t="s">
        <v>453</v>
      </c>
      <c r="I225" s="9" t="s">
        <v>454</v>
      </c>
      <c r="J225" s="33">
        <f t="shared" si="9"/>
        <v>10</v>
      </c>
      <c r="K225" s="9">
        <f t="shared" si="10"/>
        <v>-15.199999999999996</v>
      </c>
      <c r="L225" s="9">
        <f t="shared" si="11"/>
        <v>-13.54</v>
      </c>
    </row>
    <row r="226" spans="2:12" x14ac:dyDescent="0.15">
      <c r="B226" s="6">
        <v>215</v>
      </c>
      <c r="C226" s="5" t="s">
        <v>980</v>
      </c>
      <c r="D226" s="5" t="s">
        <v>249</v>
      </c>
      <c r="E226" s="6" t="s">
        <v>34</v>
      </c>
      <c r="F226" s="9" t="s">
        <v>1087</v>
      </c>
      <c r="G226" s="9" t="s">
        <v>1069</v>
      </c>
      <c r="H226" s="9" t="s">
        <v>197</v>
      </c>
      <c r="I226" s="9" t="s">
        <v>251</v>
      </c>
      <c r="J226" s="33">
        <f t="shared" si="9"/>
        <v>0.97999999999999687</v>
      </c>
      <c r="K226" s="9">
        <f t="shared" si="10"/>
        <v>-15.469999999999999</v>
      </c>
      <c r="L226" s="9">
        <f t="shared" si="11"/>
        <v>-13.810000000000002</v>
      </c>
    </row>
    <row r="227" spans="2:12" x14ac:dyDescent="0.15">
      <c r="B227" s="6">
        <v>216</v>
      </c>
      <c r="C227" s="5" t="s">
        <v>987</v>
      </c>
      <c r="D227" s="5" t="s">
        <v>287</v>
      </c>
      <c r="E227" s="6" t="s">
        <v>34</v>
      </c>
      <c r="F227" s="9" t="s">
        <v>1101</v>
      </c>
      <c r="G227" s="9" t="s">
        <v>1102</v>
      </c>
      <c r="H227" s="9" t="s">
        <v>288</v>
      </c>
      <c r="I227" s="9" t="s">
        <v>289</v>
      </c>
      <c r="J227" s="9">
        <f t="shared" si="9"/>
        <v>-3.7199999999999989</v>
      </c>
      <c r="K227" s="9">
        <f t="shared" si="10"/>
        <v>-15.739999999999995</v>
      </c>
      <c r="L227" s="9">
        <f t="shared" si="11"/>
        <v>-14.079999999999998</v>
      </c>
    </row>
    <row r="228" spans="2:12" x14ac:dyDescent="0.15">
      <c r="B228" s="6">
        <v>217</v>
      </c>
      <c r="C228" s="5" t="s">
        <v>985</v>
      </c>
      <c r="D228" s="5" t="s">
        <v>434</v>
      </c>
      <c r="E228" s="6" t="s">
        <v>47</v>
      </c>
      <c r="F228" s="9" t="s">
        <v>1148</v>
      </c>
      <c r="G228" s="9" t="s">
        <v>1149</v>
      </c>
      <c r="H228" s="9" t="s">
        <v>436</v>
      </c>
      <c r="I228" s="9" t="s">
        <v>437</v>
      </c>
      <c r="J228" s="9">
        <f t="shared" si="9"/>
        <v>-1.5799999999999983</v>
      </c>
      <c r="K228" s="9">
        <f t="shared" si="10"/>
        <v>-15.769999999999996</v>
      </c>
      <c r="L228" s="9">
        <f t="shared" si="11"/>
        <v>-14.11</v>
      </c>
    </row>
    <row r="229" spans="2:12" x14ac:dyDescent="0.15">
      <c r="B229" s="6">
        <v>218</v>
      </c>
      <c r="C229" s="5" t="s">
        <v>976</v>
      </c>
      <c r="D229" s="5" t="s">
        <v>92</v>
      </c>
      <c r="E229" s="6" t="s">
        <v>47</v>
      </c>
      <c r="F229" s="9" t="s">
        <v>1035</v>
      </c>
      <c r="G229" s="9" t="s">
        <v>1036</v>
      </c>
      <c r="H229" s="9" t="s">
        <v>96</v>
      </c>
      <c r="I229" s="9" t="s">
        <v>97</v>
      </c>
      <c r="J229" s="9">
        <f t="shared" si="9"/>
        <v>-12.630000000000003</v>
      </c>
      <c r="K229" s="9">
        <f t="shared" si="10"/>
        <v>-16.509999999999998</v>
      </c>
      <c r="L229" s="9">
        <f t="shared" si="11"/>
        <v>-14.850000000000001</v>
      </c>
    </row>
    <row r="230" spans="2:12" x14ac:dyDescent="0.15">
      <c r="B230" s="6">
        <v>220</v>
      </c>
      <c r="C230" s="5" t="s">
        <v>985</v>
      </c>
      <c r="D230" s="5" t="s">
        <v>427</v>
      </c>
      <c r="E230" s="6" t="s">
        <v>47</v>
      </c>
      <c r="F230" s="9" t="s">
        <v>1142</v>
      </c>
      <c r="G230" s="9" t="s">
        <v>1143</v>
      </c>
      <c r="H230" s="9" t="s">
        <v>281</v>
      </c>
      <c r="I230" s="9" t="s">
        <v>175</v>
      </c>
      <c r="J230" s="9">
        <f t="shared" si="9"/>
        <v>-1.3399999999999963</v>
      </c>
      <c r="K230" s="9">
        <f t="shared" si="10"/>
        <v>-16.629999999999995</v>
      </c>
      <c r="L230" s="9">
        <f t="shared" si="11"/>
        <v>-14.969999999999999</v>
      </c>
    </row>
    <row r="231" spans="2:12" x14ac:dyDescent="0.15">
      <c r="B231" s="6">
        <v>219</v>
      </c>
      <c r="C231" s="5" t="s">
        <v>987</v>
      </c>
      <c r="D231" s="5" t="s">
        <v>280</v>
      </c>
      <c r="E231" s="6" t="s">
        <v>133</v>
      </c>
      <c r="F231" s="9" t="s">
        <v>1097</v>
      </c>
      <c r="G231" s="9" t="s">
        <v>1098</v>
      </c>
      <c r="H231" s="9" t="s">
        <v>281</v>
      </c>
      <c r="I231" s="9" t="s">
        <v>175</v>
      </c>
      <c r="J231" s="33">
        <f t="shared" si="9"/>
        <v>5.3900000000000006</v>
      </c>
      <c r="K231" s="9">
        <f t="shared" si="10"/>
        <v>-16.629999999999995</v>
      </c>
      <c r="L231" s="9">
        <f t="shared" si="11"/>
        <v>-14.969999999999999</v>
      </c>
    </row>
    <row r="232" spans="2:12" x14ac:dyDescent="0.15">
      <c r="B232" s="6">
        <v>221</v>
      </c>
      <c r="C232" s="5" t="s">
        <v>988</v>
      </c>
      <c r="D232" s="5" t="s">
        <v>948</v>
      </c>
      <c r="E232" s="6" t="s">
        <v>133</v>
      </c>
      <c r="F232" s="9" t="s">
        <v>205</v>
      </c>
      <c r="G232" s="9" t="s">
        <v>135</v>
      </c>
      <c r="H232" s="9" t="s">
        <v>949</v>
      </c>
      <c r="I232" s="9" t="s">
        <v>703</v>
      </c>
      <c r="J232" s="9">
        <f t="shared" si="9"/>
        <v>-9.3299999999999983</v>
      </c>
      <c r="K232" s="9">
        <f t="shared" si="10"/>
        <v>-16.909999999999997</v>
      </c>
      <c r="L232" s="9">
        <f t="shared" si="11"/>
        <v>-15.25</v>
      </c>
    </row>
    <row r="233" spans="2:12" x14ac:dyDescent="0.15">
      <c r="B233" s="6">
        <v>222</v>
      </c>
      <c r="C233" s="5" t="s">
        <v>748</v>
      </c>
      <c r="D233" s="5" t="s">
        <v>847</v>
      </c>
      <c r="E233" s="6" t="s">
        <v>47</v>
      </c>
      <c r="F233" s="9" t="s">
        <v>1270</v>
      </c>
      <c r="G233" s="9" t="s">
        <v>1271</v>
      </c>
      <c r="H233" s="9" t="s">
        <v>848</v>
      </c>
      <c r="I233" s="9" t="s">
        <v>849</v>
      </c>
      <c r="J233" s="9">
        <f t="shared" si="9"/>
        <v>-4.759999999999998</v>
      </c>
      <c r="K233" s="9">
        <f t="shared" si="10"/>
        <v>-17.579999999999998</v>
      </c>
      <c r="L233" s="9">
        <f t="shared" si="11"/>
        <v>-15.920000000000002</v>
      </c>
    </row>
    <row r="234" spans="2:12" x14ac:dyDescent="0.15">
      <c r="B234" s="6">
        <v>223</v>
      </c>
      <c r="C234" s="5" t="s">
        <v>984</v>
      </c>
      <c r="D234" s="5" t="s">
        <v>702</v>
      </c>
      <c r="E234" s="6" t="s">
        <v>47</v>
      </c>
      <c r="F234" s="9" t="s">
        <v>1096</v>
      </c>
      <c r="G234" s="9" t="s">
        <v>50</v>
      </c>
      <c r="H234" s="9" t="s">
        <v>703</v>
      </c>
      <c r="I234" s="9" t="s">
        <v>704</v>
      </c>
      <c r="J234" s="9">
        <f t="shared" si="9"/>
        <v>-8.02</v>
      </c>
      <c r="K234" s="9">
        <f t="shared" si="10"/>
        <v>-18.459999999999997</v>
      </c>
      <c r="L234" s="9">
        <f t="shared" si="11"/>
        <v>-16.8</v>
      </c>
    </row>
    <row r="235" spans="2:12" x14ac:dyDescent="0.15">
      <c r="B235" s="6">
        <v>224</v>
      </c>
      <c r="C235" s="5" t="s">
        <v>748</v>
      </c>
      <c r="D235" s="5" t="s">
        <v>791</v>
      </c>
      <c r="E235" s="6" t="s">
        <v>34</v>
      </c>
      <c r="F235" s="9" t="s">
        <v>1254</v>
      </c>
      <c r="G235" s="9" t="s">
        <v>1255</v>
      </c>
      <c r="H235" s="9" t="s">
        <v>792</v>
      </c>
      <c r="I235" s="9" t="s">
        <v>159</v>
      </c>
      <c r="J235" s="9">
        <f t="shared" si="9"/>
        <v>-0.32000000000000028</v>
      </c>
      <c r="K235" s="9">
        <f t="shared" si="10"/>
        <v>-19.959999999999997</v>
      </c>
      <c r="L235" s="9">
        <f t="shared" si="11"/>
        <v>-18.3</v>
      </c>
    </row>
    <row r="236" spans="2:12" x14ac:dyDescent="0.15">
      <c r="B236" s="6">
        <v>225</v>
      </c>
      <c r="C236" s="5" t="s">
        <v>985</v>
      </c>
      <c r="D236" s="5" t="s">
        <v>439</v>
      </c>
      <c r="E236" s="6" t="s">
        <v>47</v>
      </c>
      <c r="F236" s="9" t="s">
        <v>440</v>
      </c>
      <c r="G236" s="9" t="s">
        <v>441</v>
      </c>
      <c r="H236" s="9" t="s">
        <v>440</v>
      </c>
      <c r="I236" s="9" t="s">
        <v>441</v>
      </c>
      <c r="J236" s="9">
        <f t="shared" si="9"/>
        <v>0</v>
      </c>
      <c r="K236" s="9">
        <f t="shared" si="10"/>
        <v>-20.719999999999995</v>
      </c>
      <c r="L236" s="9">
        <f t="shared" si="11"/>
        <v>-19.059999999999999</v>
      </c>
    </row>
    <row r="237" spans="2:12" x14ac:dyDescent="0.15">
      <c r="B237" s="6">
        <v>230</v>
      </c>
      <c r="C237" s="5" t="s">
        <v>988</v>
      </c>
      <c r="D237" s="5" t="s">
        <v>966</v>
      </c>
      <c r="E237" s="6" t="s">
        <v>133</v>
      </c>
      <c r="F237" s="9" t="s">
        <v>638</v>
      </c>
      <c r="G237" s="9" t="s">
        <v>156</v>
      </c>
      <c r="H237" s="9" t="s">
        <v>161</v>
      </c>
      <c r="I237" s="9" t="s">
        <v>162</v>
      </c>
      <c r="J237" s="9">
        <f t="shared" si="9"/>
        <v>-18.089999999999996</v>
      </c>
      <c r="K237" s="9">
        <f t="shared" si="10"/>
        <v>-20.909999999999997</v>
      </c>
      <c r="L237" s="9">
        <f t="shared" si="11"/>
        <v>-19.25</v>
      </c>
    </row>
    <row r="238" spans="2:12" x14ac:dyDescent="0.15">
      <c r="B238" s="6">
        <v>227</v>
      </c>
      <c r="C238" s="5" t="s">
        <v>977</v>
      </c>
      <c r="D238" s="5" t="s">
        <v>722</v>
      </c>
      <c r="E238" s="6" t="s">
        <v>47</v>
      </c>
      <c r="F238" s="9" t="s">
        <v>148</v>
      </c>
      <c r="G238" s="9" t="s">
        <v>149</v>
      </c>
      <c r="H238" s="9" t="s">
        <v>161</v>
      </c>
      <c r="I238" s="9" t="s">
        <v>162</v>
      </c>
      <c r="J238" s="9">
        <f t="shared" si="9"/>
        <v>-15.589999999999996</v>
      </c>
      <c r="K238" s="9">
        <f t="shared" si="10"/>
        <v>-20.909999999999997</v>
      </c>
      <c r="L238" s="9">
        <f t="shared" si="11"/>
        <v>-19.25</v>
      </c>
    </row>
    <row r="239" spans="2:12" x14ac:dyDescent="0.15">
      <c r="B239" s="6">
        <v>226</v>
      </c>
      <c r="C239" s="5" t="s">
        <v>982</v>
      </c>
      <c r="D239" s="5" t="s">
        <v>587</v>
      </c>
      <c r="E239" s="6" t="s">
        <v>133</v>
      </c>
      <c r="F239" s="9" t="s">
        <v>1197</v>
      </c>
      <c r="G239" s="9" t="s">
        <v>1112</v>
      </c>
      <c r="H239" s="9" t="s">
        <v>161</v>
      </c>
      <c r="I239" s="9" t="s">
        <v>162</v>
      </c>
      <c r="J239" s="9">
        <f t="shared" si="9"/>
        <v>-10.089999999999996</v>
      </c>
      <c r="K239" s="9">
        <f t="shared" si="10"/>
        <v>-20.909999999999997</v>
      </c>
      <c r="L239" s="9">
        <f t="shared" si="11"/>
        <v>-19.25</v>
      </c>
    </row>
    <row r="240" spans="2:12" x14ac:dyDescent="0.15">
      <c r="B240" s="6">
        <v>228</v>
      </c>
      <c r="C240" s="5" t="s">
        <v>989</v>
      </c>
      <c r="D240" s="5" t="s">
        <v>483</v>
      </c>
      <c r="E240" s="6" t="s">
        <v>133</v>
      </c>
      <c r="F240" s="9" t="s">
        <v>641</v>
      </c>
      <c r="G240" s="9" t="s">
        <v>71</v>
      </c>
      <c r="H240" s="9" t="s">
        <v>161</v>
      </c>
      <c r="I240" s="9" t="s">
        <v>162</v>
      </c>
      <c r="J240" s="9">
        <f t="shared" si="9"/>
        <v>-6.6599999999999966</v>
      </c>
      <c r="K240" s="9">
        <f t="shared" si="10"/>
        <v>-20.909999999999997</v>
      </c>
      <c r="L240" s="9">
        <f t="shared" si="11"/>
        <v>-19.25</v>
      </c>
    </row>
    <row r="241" spans="2:12" x14ac:dyDescent="0.15">
      <c r="B241" s="6">
        <v>229</v>
      </c>
      <c r="C241" s="5" t="s">
        <v>987</v>
      </c>
      <c r="D241" s="5" t="s">
        <v>158</v>
      </c>
      <c r="E241" s="6" t="s">
        <v>47</v>
      </c>
      <c r="F241" s="9" t="s">
        <v>1055</v>
      </c>
      <c r="G241" s="9" t="s">
        <v>1056</v>
      </c>
      <c r="H241" s="9" t="s">
        <v>161</v>
      </c>
      <c r="I241" s="9" t="s">
        <v>162</v>
      </c>
      <c r="J241" s="33">
        <f t="shared" si="9"/>
        <v>3.6099999999999994</v>
      </c>
      <c r="K241" s="9">
        <f t="shared" si="10"/>
        <v>-20.909999999999997</v>
      </c>
      <c r="L241" s="9">
        <f t="shared" si="11"/>
        <v>-19.25</v>
      </c>
    </row>
    <row r="242" spans="2:12" x14ac:dyDescent="0.15">
      <c r="B242" s="6">
        <v>231</v>
      </c>
      <c r="C242" s="5" t="s">
        <v>980</v>
      </c>
      <c r="D242" s="5" t="s">
        <v>196</v>
      </c>
      <c r="E242" s="6" t="s">
        <v>34</v>
      </c>
      <c r="F242" s="9" t="s">
        <v>1067</v>
      </c>
      <c r="G242" s="9" t="s">
        <v>1068</v>
      </c>
      <c r="H242" s="9" t="s">
        <v>198</v>
      </c>
      <c r="I242" s="9" t="s">
        <v>199</v>
      </c>
      <c r="J242" s="9">
        <f t="shared" si="9"/>
        <v>-10.900000000000002</v>
      </c>
      <c r="K242" s="9">
        <f t="shared" si="10"/>
        <v>-21.249999999999996</v>
      </c>
      <c r="L242" s="9">
        <f t="shared" si="11"/>
        <v>-19.59</v>
      </c>
    </row>
    <row r="243" spans="2:12" x14ac:dyDescent="0.15">
      <c r="B243" s="6">
        <v>232</v>
      </c>
      <c r="C243" s="5" t="s">
        <v>980</v>
      </c>
      <c r="D243" s="5" t="s">
        <v>177</v>
      </c>
      <c r="E243" s="6" t="s">
        <v>34</v>
      </c>
      <c r="F243" s="9" t="s">
        <v>140</v>
      </c>
      <c r="G243" s="9" t="s">
        <v>141</v>
      </c>
      <c r="H243" s="9" t="s">
        <v>178</v>
      </c>
      <c r="I243" s="9" t="s">
        <v>179</v>
      </c>
      <c r="J243" s="9">
        <f t="shared" si="9"/>
        <v>-11.719999999999999</v>
      </c>
      <c r="K243" s="9">
        <f t="shared" si="10"/>
        <v>-21.439999999999998</v>
      </c>
      <c r="L243" s="9">
        <f t="shared" si="11"/>
        <v>-19.78</v>
      </c>
    </row>
    <row r="244" spans="2:12" x14ac:dyDescent="0.15">
      <c r="B244" s="6">
        <v>233</v>
      </c>
      <c r="C244" s="5" t="s">
        <v>987</v>
      </c>
      <c r="D244" s="5" t="s">
        <v>304</v>
      </c>
      <c r="E244" s="6" t="s">
        <v>47</v>
      </c>
      <c r="F244" s="9" t="s">
        <v>471</v>
      </c>
      <c r="G244" s="9" t="s">
        <v>93</v>
      </c>
      <c r="H244" s="9" t="s">
        <v>306</v>
      </c>
      <c r="I244" s="9" t="s">
        <v>307</v>
      </c>
      <c r="J244" s="9">
        <f t="shared" si="9"/>
        <v>-11.55</v>
      </c>
      <c r="K244" s="9">
        <f t="shared" si="10"/>
        <v>-23.529999999999998</v>
      </c>
      <c r="L244" s="9">
        <f t="shared" si="11"/>
        <v>-21.87</v>
      </c>
    </row>
    <row r="245" spans="2:12" x14ac:dyDescent="0.15">
      <c r="B245" s="6">
        <v>234</v>
      </c>
      <c r="C245" s="5" t="s">
        <v>987</v>
      </c>
      <c r="D245" s="5" t="s">
        <v>283</v>
      </c>
      <c r="E245" s="6" t="s">
        <v>133</v>
      </c>
      <c r="F245" s="9" t="s">
        <v>1099</v>
      </c>
      <c r="G245" s="9" t="s">
        <v>1100</v>
      </c>
      <c r="H245" s="9" t="s">
        <v>284</v>
      </c>
      <c r="I245" s="9" t="s">
        <v>285</v>
      </c>
      <c r="J245" s="9">
        <f t="shared" si="9"/>
        <v>-9.3500000000000014</v>
      </c>
      <c r="K245" s="9">
        <f t="shared" si="10"/>
        <v>-24.409999999999997</v>
      </c>
      <c r="L245" s="9">
        <f t="shared" si="11"/>
        <v>-22.75</v>
      </c>
    </row>
    <row r="246" spans="2:12" x14ac:dyDescent="0.15">
      <c r="B246" s="6">
        <v>235</v>
      </c>
      <c r="C246" s="5" t="s">
        <v>975</v>
      </c>
      <c r="D246" s="5" t="s">
        <v>339</v>
      </c>
      <c r="E246" s="6" t="s">
        <v>133</v>
      </c>
      <c r="F246" s="9" t="s">
        <v>1116</v>
      </c>
      <c r="G246" s="9" t="s">
        <v>1117</v>
      </c>
      <c r="H246" s="9" t="s">
        <v>341</v>
      </c>
      <c r="I246" s="9" t="s">
        <v>342</v>
      </c>
      <c r="J246" s="9">
        <f t="shared" si="9"/>
        <v>-6.27</v>
      </c>
      <c r="K246" s="9">
        <f t="shared" si="10"/>
        <v>-24.559999999999995</v>
      </c>
      <c r="L246" s="9">
        <f t="shared" si="11"/>
        <v>-22.9</v>
      </c>
    </row>
    <row r="247" spans="2:12" x14ac:dyDescent="0.15">
      <c r="B247" s="6">
        <v>236</v>
      </c>
      <c r="C247" s="5" t="s">
        <v>979</v>
      </c>
      <c r="D247" s="5" t="s">
        <v>352</v>
      </c>
      <c r="E247" s="6" t="s">
        <v>133</v>
      </c>
      <c r="F247" s="9" t="s">
        <v>1122</v>
      </c>
      <c r="G247" s="9" t="s">
        <v>767</v>
      </c>
      <c r="H247" s="9" t="s">
        <v>353</v>
      </c>
      <c r="I247" s="9" t="s">
        <v>354</v>
      </c>
      <c r="J247" s="9">
        <f t="shared" si="9"/>
        <v>-11.429999999999996</v>
      </c>
      <c r="K247" s="9">
        <f t="shared" si="10"/>
        <v>-26.249999999999996</v>
      </c>
      <c r="L247" s="9">
        <f t="shared" si="11"/>
        <v>-24.59</v>
      </c>
    </row>
    <row r="248" spans="2:12" x14ac:dyDescent="0.15">
      <c r="B248" s="6">
        <v>237</v>
      </c>
      <c r="C248" s="5" t="s">
        <v>986</v>
      </c>
      <c r="D248" s="5" t="s">
        <v>778</v>
      </c>
      <c r="E248" s="6" t="s">
        <v>133</v>
      </c>
      <c r="F248" s="9" t="s">
        <v>1250</v>
      </c>
      <c r="G248" s="9" t="s">
        <v>1144</v>
      </c>
      <c r="H248" s="9" t="s">
        <v>418</v>
      </c>
      <c r="I248" s="9" t="s">
        <v>258</v>
      </c>
      <c r="J248" s="9">
        <f t="shared" si="9"/>
        <v>-1.6700000000000017</v>
      </c>
      <c r="K248" s="9">
        <f t="shared" si="10"/>
        <v>-31.869999999999997</v>
      </c>
      <c r="L248" s="9">
        <f t="shared" si="11"/>
        <v>-30.21</v>
      </c>
    </row>
    <row r="249" spans="2:12" x14ac:dyDescent="0.15">
      <c r="B249" s="6">
        <v>238</v>
      </c>
      <c r="C249" s="5" t="s">
        <v>980</v>
      </c>
      <c r="D249" s="5" t="s">
        <v>1013</v>
      </c>
      <c r="E249" s="6" t="s">
        <v>133</v>
      </c>
      <c r="F249" s="9" t="s">
        <v>664</v>
      </c>
      <c r="G249" s="32" t="s">
        <v>366</v>
      </c>
      <c r="H249" s="9"/>
      <c r="I249" s="9"/>
      <c r="J249" s="9">
        <f t="shared" si="9"/>
        <v>-65.709999999999994</v>
      </c>
      <c r="K249" s="9">
        <f t="shared" si="10"/>
        <v>-49.48</v>
      </c>
      <c r="L249" s="9">
        <f t="shared" si="11"/>
        <v>-47.82</v>
      </c>
    </row>
    <row r="250" spans="2:12" x14ac:dyDescent="0.15">
      <c r="B250" s="6">
        <v>241</v>
      </c>
      <c r="C250" s="5" t="s">
        <v>989</v>
      </c>
      <c r="D250" s="5" t="s">
        <v>1016</v>
      </c>
      <c r="E250" s="6" t="s">
        <v>133</v>
      </c>
      <c r="F250" s="9" t="s">
        <v>1155</v>
      </c>
      <c r="G250" s="32" t="s">
        <v>683</v>
      </c>
      <c r="H250" s="9"/>
      <c r="I250" s="9"/>
      <c r="J250" s="9">
        <f t="shared" si="9"/>
        <v>-56.19</v>
      </c>
      <c r="K250" s="9">
        <f t="shared" si="10"/>
        <v>-49.48</v>
      </c>
      <c r="L250" s="9">
        <f t="shared" si="11"/>
        <v>-47.82</v>
      </c>
    </row>
    <row r="251" spans="2:12" x14ac:dyDescent="0.15">
      <c r="B251" s="6">
        <v>239</v>
      </c>
      <c r="C251" s="5" t="s">
        <v>979</v>
      </c>
      <c r="D251" s="5" t="s">
        <v>1014</v>
      </c>
      <c r="E251" s="6" t="s">
        <v>133</v>
      </c>
      <c r="F251" s="9" t="s">
        <v>1120</v>
      </c>
      <c r="G251" s="9" t="s">
        <v>1121</v>
      </c>
      <c r="H251" s="9"/>
      <c r="I251" s="9"/>
      <c r="J251" s="9">
        <f t="shared" si="9"/>
        <v>-31.15</v>
      </c>
      <c r="K251" s="9">
        <f t="shared" si="10"/>
        <v>-49.48</v>
      </c>
      <c r="L251" s="9">
        <f t="shared" si="11"/>
        <v>-47.82</v>
      </c>
    </row>
    <row r="252" spans="2:12" x14ac:dyDescent="0.15">
      <c r="B252" s="6">
        <v>240</v>
      </c>
      <c r="C252" s="5" t="s">
        <v>985</v>
      </c>
      <c r="D252" s="5" t="s">
        <v>1015</v>
      </c>
      <c r="E252" s="6" t="s">
        <v>133</v>
      </c>
      <c r="F252" s="9" t="s">
        <v>1139</v>
      </c>
      <c r="G252" s="9" t="s">
        <v>770</v>
      </c>
      <c r="H252" s="9"/>
      <c r="I252" s="9"/>
      <c r="J252" s="9">
        <f t="shared" si="9"/>
        <v>-26.8</v>
      </c>
      <c r="K252" s="9">
        <f t="shared" si="10"/>
        <v>-49.48</v>
      </c>
      <c r="L252" s="9">
        <f t="shared" si="11"/>
        <v>-47.82</v>
      </c>
    </row>
    <row r="253" spans="2:12" x14ac:dyDescent="0.15">
      <c r="B253" s="6">
        <v>242</v>
      </c>
      <c r="C253" s="5" t="s">
        <v>981</v>
      </c>
      <c r="D253" s="5" t="s">
        <v>1298</v>
      </c>
      <c r="E253" s="6" t="s">
        <v>133</v>
      </c>
      <c r="F253" s="9" t="s">
        <v>1224</v>
      </c>
      <c r="G253" s="9" t="s">
        <v>1225</v>
      </c>
      <c r="H253" s="9"/>
      <c r="I253" s="9"/>
      <c r="J253" s="9">
        <f t="shared" si="9"/>
        <v>-22.53</v>
      </c>
      <c r="K253" s="9">
        <f t="shared" si="10"/>
        <v>-49.48</v>
      </c>
      <c r="L253" s="9">
        <f t="shared" si="11"/>
        <v>-47.82</v>
      </c>
    </row>
    <row r="255" spans="2:12" x14ac:dyDescent="0.15">
      <c r="B255" s="2" t="s">
        <v>971</v>
      </c>
      <c r="G255" s="2" t="s">
        <v>972</v>
      </c>
    </row>
    <row r="256" spans="2:12" x14ac:dyDescent="0.15">
      <c r="G256" s="2" t="s">
        <v>973</v>
      </c>
    </row>
  </sheetData>
  <mergeCells count="10">
    <mergeCell ref="B2:L2"/>
    <mergeCell ref="B3:L3"/>
    <mergeCell ref="B4:L4"/>
    <mergeCell ref="B5:L5"/>
    <mergeCell ref="B10:B11"/>
    <mergeCell ref="C10:C11"/>
    <mergeCell ref="D10:D11"/>
    <mergeCell ref="E10:E11"/>
    <mergeCell ref="F10:G10"/>
    <mergeCell ref="H10:I10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D1FF-8811-E948-A586-818E6B1CEC95}">
  <dimension ref="A1:W166"/>
  <sheetViews>
    <sheetView topLeftCell="A6" zoomScaleNormal="100" workbookViewId="0">
      <selection activeCell="E36" sqref="E36"/>
    </sheetView>
  </sheetViews>
  <sheetFormatPr baseColWidth="10" defaultColWidth="9.1640625" defaultRowHeight="13" x14ac:dyDescent="0.15"/>
  <cols>
    <col min="1" max="1" width="1.5" style="2" customWidth="1"/>
    <col min="2" max="2" width="5.1640625" style="2" customWidth="1"/>
    <col min="3" max="3" width="13.83203125" style="2" customWidth="1"/>
    <col min="4" max="4" width="21.6640625" style="2" customWidth="1"/>
    <col min="5" max="5" width="11.1640625" style="2" customWidth="1"/>
    <col min="6" max="6" width="11.6640625" style="2" customWidth="1"/>
    <col min="7" max="7" width="7.1640625" style="2" customWidth="1"/>
    <col min="8" max="8" width="10.83203125" style="2" customWidth="1"/>
    <col min="9" max="9" width="7.33203125" style="2" customWidth="1"/>
    <col min="10" max="10" width="9.5" style="2" customWidth="1"/>
    <col min="11" max="11" width="13.1640625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6" width="12.83203125" style="2" customWidth="1"/>
    <col min="17" max="17" width="10" style="2" customWidth="1"/>
    <col min="18" max="21" width="12.83203125" style="2" customWidth="1"/>
    <col min="22" max="23" width="9.1640625" style="2"/>
    <col min="24" max="24" width="3" style="2" customWidth="1"/>
    <col min="25" max="16384" width="9.1640625" style="2"/>
  </cols>
  <sheetData>
    <row r="1" spans="1:23" x14ac:dyDescent="0.15">
      <c r="B1" s="1"/>
      <c r="C1" s="1"/>
      <c r="G1" s="8"/>
      <c r="U1" s="8"/>
    </row>
    <row r="2" spans="1:23" ht="18" x14ac:dyDescent="0.15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3"/>
      <c r="O2" s="3"/>
      <c r="P2" s="3"/>
      <c r="Q2" s="3"/>
      <c r="R2" s="3"/>
      <c r="S2" s="3"/>
      <c r="T2" s="3"/>
      <c r="U2" s="3"/>
      <c r="W2" s="3"/>
    </row>
    <row r="3" spans="1:23" ht="18" customHeight="1" x14ac:dyDescent="0.15">
      <c r="B3" s="37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  <c r="N3" s="4"/>
      <c r="O3" s="4"/>
      <c r="P3" s="4"/>
      <c r="Q3" s="4"/>
      <c r="R3" s="4"/>
      <c r="S3" s="4"/>
      <c r="T3" s="4"/>
      <c r="U3" s="4"/>
      <c r="W3" s="4"/>
    </row>
    <row r="4" spans="1:23" ht="18" customHeight="1" x14ac:dyDescent="0.15">
      <c r="B4" s="37" t="s">
        <v>24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4"/>
      <c r="N4" s="4"/>
      <c r="O4" s="4"/>
      <c r="P4" s="4"/>
      <c r="Q4" s="4"/>
      <c r="R4" s="4"/>
      <c r="S4" s="4"/>
      <c r="T4" s="4"/>
      <c r="U4" s="4"/>
      <c r="W4" s="4"/>
    </row>
    <row r="5" spans="1:23" ht="18" customHeight="1" x14ac:dyDescent="0.15">
      <c r="B5" s="37" t="s">
        <v>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4"/>
      <c r="N5" s="4"/>
      <c r="O5" s="4"/>
      <c r="P5" s="4"/>
      <c r="Q5" s="4"/>
      <c r="R5" s="4"/>
      <c r="S5" s="4"/>
      <c r="T5" s="4"/>
      <c r="U5" s="4"/>
      <c r="W5" s="4"/>
    </row>
    <row r="7" spans="1:23" s="11" customFormat="1" ht="18" x14ac:dyDescent="0.15">
      <c r="A7" s="10"/>
      <c r="B7" s="12" t="s">
        <v>18</v>
      </c>
      <c r="C7" s="15" t="s">
        <v>25</v>
      </c>
      <c r="D7" s="13"/>
      <c r="E7" s="13"/>
      <c r="F7" s="12" t="s">
        <v>21</v>
      </c>
      <c r="G7" s="16" t="s">
        <v>26</v>
      </c>
      <c r="H7" s="12" t="s">
        <v>22</v>
      </c>
      <c r="J7" s="16" t="s">
        <v>28</v>
      </c>
      <c r="M7" s="18"/>
      <c r="N7" s="17"/>
      <c r="O7" s="13"/>
    </row>
    <row r="8" spans="1:23" s="11" customFormat="1" ht="18" x14ac:dyDescent="0.15">
      <c r="A8" s="10"/>
      <c r="B8" s="12" t="s">
        <v>19</v>
      </c>
      <c r="C8" s="15" t="s">
        <v>20</v>
      </c>
      <c r="D8" s="13"/>
      <c r="E8" s="13"/>
      <c r="F8" s="14" t="s">
        <v>27</v>
      </c>
      <c r="H8" s="14" t="s">
        <v>29</v>
      </c>
      <c r="K8" s="12"/>
      <c r="O8" s="13"/>
    </row>
    <row r="10" spans="1:23" ht="15" customHeight="1" x14ac:dyDescent="0.15">
      <c r="B10" s="43" t="s">
        <v>0</v>
      </c>
      <c r="C10" s="41" t="s">
        <v>992</v>
      </c>
      <c r="D10" s="43" t="s">
        <v>13</v>
      </c>
      <c r="E10" s="41" t="s">
        <v>1301</v>
      </c>
      <c r="F10" s="39" t="s">
        <v>1300</v>
      </c>
      <c r="G10" s="40"/>
      <c r="H10" s="39" t="s">
        <v>1299</v>
      </c>
      <c r="I10" s="40"/>
      <c r="J10" s="30" t="s">
        <v>1302</v>
      </c>
      <c r="K10" s="34" t="s">
        <v>1304</v>
      </c>
      <c r="L10" s="34" t="s">
        <v>1304</v>
      </c>
    </row>
    <row r="11" spans="1:23" ht="36" customHeight="1" x14ac:dyDescent="0.15">
      <c r="B11" s="43"/>
      <c r="C11" s="42"/>
      <c r="D11" s="43"/>
      <c r="E11" s="42"/>
      <c r="F11" s="30" t="s">
        <v>11</v>
      </c>
      <c r="G11" s="30" t="s">
        <v>9</v>
      </c>
      <c r="H11" s="30" t="s">
        <v>11</v>
      </c>
      <c r="I11" s="30" t="s">
        <v>9</v>
      </c>
      <c r="J11" s="30" t="s">
        <v>1303</v>
      </c>
      <c r="K11" s="34" t="s">
        <v>1305</v>
      </c>
      <c r="L11" s="34" t="s">
        <v>1306</v>
      </c>
    </row>
    <row r="12" spans="1:23" x14ac:dyDescent="0.15">
      <c r="B12" s="6"/>
      <c r="C12" s="5" t="s">
        <v>980</v>
      </c>
      <c r="D12" s="5" t="s">
        <v>1013</v>
      </c>
      <c r="E12" s="6" t="s">
        <v>133</v>
      </c>
      <c r="F12" s="9" t="s">
        <v>664</v>
      </c>
      <c r="G12" s="32" t="s">
        <v>366</v>
      </c>
      <c r="H12" s="9"/>
      <c r="I12" s="9"/>
      <c r="J12" s="9">
        <f>I12-G12</f>
        <v>-65.709999999999994</v>
      </c>
      <c r="K12" s="9">
        <f t="shared" ref="K12:K16" si="0">I12-49.48</f>
        <v>-49.48</v>
      </c>
      <c r="L12" s="9">
        <f t="shared" ref="L12:L16" si="1">I12-47.82</f>
        <v>-47.82</v>
      </c>
    </row>
    <row r="13" spans="1:23" x14ac:dyDescent="0.15">
      <c r="B13" s="6"/>
      <c r="C13" s="5" t="s">
        <v>989</v>
      </c>
      <c r="D13" s="5" t="s">
        <v>1016</v>
      </c>
      <c r="E13" s="6" t="s">
        <v>133</v>
      </c>
      <c r="F13" s="9" t="s">
        <v>1155</v>
      </c>
      <c r="G13" s="32" t="s">
        <v>683</v>
      </c>
      <c r="H13" s="9"/>
      <c r="I13" s="9"/>
      <c r="J13" s="9">
        <f t="shared" ref="J13:J16" si="2">I13-G13</f>
        <v>-56.19</v>
      </c>
      <c r="K13" s="9">
        <f t="shared" si="0"/>
        <v>-49.48</v>
      </c>
      <c r="L13" s="9">
        <f t="shared" si="1"/>
        <v>-47.82</v>
      </c>
    </row>
    <row r="14" spans="1:23" x14ac:dyDescent="0.15">
      <c r="B14" s="6"/>
      <c r="C14" s="5" t="s">
        <v>979</v>
      </c>
      <c r="D14" s="5" t="s">
        <v>1014</v>
      </c>
      <c r="E14" s="6" t="s">
        <v>133</v>
      </c>
      <c r="F14" s="9" t="s">
        <v>1120</v>
      </c>
      <c r="G14" s="9" t="s">
        <v>1121</v>
      </c>
      <c r="H14" s="9"/>
      <c r="I14" s="9"/>
      <c r="J14" s="9">
        <f t="shared" si="2"/>
        <v>-31.15</v>
      </c>
      <c r="K14" s="9">
        <f t="shared" si="0"/>
        <v>-49.48</v>
      </c>
      <c r="L14" s="9">
        <f t="shared" si="1"/>
        <v>-47.82</v>
      </c>
    </row>
    <row r="15" spans="1:23" x14ac:dyDescent="0.15">
      <c r="B15" s="6"/>
      <c r="C15" s="5" t="s">
        <v>985</v>
      </c>
      <c r="D15" s="5" t="s">
        <v>1015</v>
      </c>
      <c r="E15" s="6" t="s">
        <v>133</v>
      </c>
      <c r="F15" s="9" t="s">
        <v>1139</v>
      </c>
      <c r="G15" s="9" t="s">
        <v>770</v>
      </c>
      <c r="H15" s="9"/>
      <c r="I15" s="9"/>
      <c r="J15" s="9">
        <f t="shared" si="2"/>
        <v>-26.8</v>
      </c>
      <c r="K15" s="9">
        <f t="shared" si="0"/>
        <v>-49.48</v>
      </c>
      <c r="L15" s="9">
        <f t="shared" si="1"/>
        <v>-47.82</v>
      </c>
    </row>
    <row r="16" spans="1:23" x14ac:dyDescent="0.15">
      <c r="B16" s="6"/>
      <c r="C16" s="5" t="s">
        <v>981</v>
      </c>
      <c r="D16" s="5" t="s">
        <v>1298</v>
      </c>
      <c r="E16" s="6" t="s">
        <v>133</v>
      </c>
      <c r="F16" s="9" t="s">
        <v>1224</v>
      </c>
      <c r="G16" s="9" t="s">
        <v>1225</v>
      </c>
      <c r="H16" s="9"/>
      <c r="I16" s="9"/>
      <c r="J16" s="9">
        <f t="shared" si="2"/>
        <v>-22.53</v>
      </c>
      <c r="K16" s="9">
        <f t="shared" si="0"/>
        <v>-49.48</v>
      </c>
      <c r="L16" s="9">
        <f t="shared" si="1"/>
        <v>-47.82</v>
      </c>
    </row>
    <row r="17" spans="2:12" x14ac:dyDescent="0.15">
      <c r="B17" s="6">
        <v>1</v>
      </c>
      <c r="C17" s="5" t="s">
        <v>980</v>
      </c>
      <c r="D17" s="5" t="s">
        <v>121</v>
      </c>
      <c r="E17" s="6" t="s">
        <v>133</v>
      </c>
      <c r="F17" s="9"/>
      <c r="G17" s="9"/>
      <c r="H17" s="9" t="s">
        <v>124</v>
      </c>
      <c r="I17" s="9" t="s">
        <v>125</v>
      </c>
      <c r="J17" s="33">
        <f t="shared" ref="J17:J48" si="3">I17-G17</f>
        <v>36.19</v>
      </c>
      <c r="K17" s="9">
        <f t="shared" ref="K17:K48" si="4">I17-49.48</f>
        <v>-13.29</v>
      </c>
      <c r="L17" s="9">
        <f t="shared" ref="L17:L48" si="5">I17-47.82</f>
        <v>-11.630000000000003</v>
      </c>
    </row>
    <row r="18" spans="2:12" x14ac:dyDescent="0.15">
      <c r="B18" s="6">
        <v>2</v>
      </c>
      <c r="C18" s="5" t="s">
        <v>748</v>
      </c>
      <c r="D18" s="5" t="s">
        <v>843</v>
      </c>
      <c r="E18" s="6" t="s">
        <v>47</v>
      </c>
      <c r="F18" s="9" t="s">
        <v>1268</v>
      </c>
      <c r="G18" s="9" t="s">
        <v>1269</v>
      </c>
      <c r="H18" s="9" t="s">
        <v>844</v>
      </c>
      <c r="I18" s="35" t="s">
        <v>845</v>
      </c>
      <c r="J18" s="33">
        <f t="shared" si="3"/>
        <v>30.08</v>
      </c>
      <c r="K18" s="33">
        <f t="shared" si="4"/>
        <v>25.520000000000003</v>
      </c>
      <c r="L18" s="33">
        <f t="shared" si="5"/>
        <v>27.18</v>
      </c>
    </row>
    <row r="19" spans="2:12" x14ac:dyDescent="0.15">
      <c r="B19" s="6">
        <v>3</v>
      </c>
      <c r="C19" s="5" t="s">
        <v>852</v>
      </c>
      <c r="D19" s="5" t="s">
        <v>902</v>
      </c>
      <c r="E19" s="6" t="s">
        <v>133</v>
      </c>
      <c r="F19" s="9" t="s">
        <v>205</v>
      </c>
      <c r="G19" s="9" t="s">
        <v>135</v>
      </c>
      <c r="H19" s="9" t="s">
        <v>845</v>
      </c>
      <c r="I19" s="35" t="s">
        <v>663</v>
      </c>
      <c r="J19" s="33">
        <f t="shared" si="3"/>
        <v>29.520000000000003</v>
      </c>
      <c r="K19" s="33">
        <f t="shared" si="4"/>
        <v>21.940000000000005</v>
      </c>
      <c r="L19" s="33">
        <f t="shared" si="5"/>
        <v>23.6</v>
      </c>
    </row>
    <row r="20" spans="2:12" x14ac:dyDescent="0.15">
      <c r="B20" s="6">
        <v>4</v>
      </c>
      <c r="C20" s="5" t="s">
        <v>983</v>
      </c>
      <c r="D20" s="5" t="s">
        <v>937</v>
      </c>
      <c r="E20" s="6" t="s">
        <v>133</v>
      </c>
      <c r="F20" s="9" t="s">
        <v>1096</v>
      </c>
      <c r="G20" s="9" t="s">
        <v>50</v>
      </c>
      <c r="H20" s="9" t="s">
        <v>939</v>
      </c>
      <c r="I20" s="35" t="s">
        <v>692</v>
      </c>
      <c r="J20" s="33">
        <f t="shared" si="3"/>
        <v>29.050000000000004</v>
      </c>
      <c r="K20" s="33">
        <f t="shared" si="4"/>
        <v>18.610000000000007</v>
      </c>
      <c r="L20" s="33">
        <f t="shared" si="5"/>
        <v>20.270000000000003</v>
      </c>
    </row>
    <row r="21" spans="2:12" x14ac:dyDescent="0.15">
      <c r="B21" s="6">
        <v>5</v>
      </c>
      <c r="C21" s="5" t="s">
        <v>980</v>
      </c>
      <c r="D21" s="5" t="s">
        <v>127</v>
      </c>
      <c r="E21" s="6" t="s">
        <v>47</v>
      </c>
      <c r="F21" s="9" t="s">
        <v>284</v>
      </c>
      <c r="G21" s="9" t="s">
        <v>285</v>
      </c>
      <c r="H21" s="9" t="s">
        <v>129</v>
      </c>
      <c r="I21" s="35" t="s">
        <v>130</v>
      </c>
      <c r="J21" s="33">
        <f t="shared" si="3"/>
        <v>27.03</v>
      </c>
      <c r="K21" s="33">
        <f t="shared" si="4"/>
        <v>2.6200000000000045</v>
      </c>
      <c r="L21" s="33">
        <f t="shared" si="5"/>
        <v>4.2800000000000011</v>
      </c>
    </row>
    <row r="22" spans="2:12" x14ac:dyDescent="0.15">
      <c r="B22" s="6">
        <v>6</v>
      </c>
      <c r="C22" s="5" t="s">
        <v>980</v>
      </c>
      <c r="D22" s="5" t="s">
        <v>116</v>
      </c>
      <c r="E22" s="6" t="s">
        <v>133</v>
      </c>
      <c r="F22" s="9" t="s">
        <v>555</v>
      </c>
      <c r="G22" s="9" t="s">
        <v>818</v>
      </c>
      <c r="H22" s="9" t="s">
        <v>119</v>
      </c>
      <c r="I22" s="35" t="s">
        <v>118</v>
      </c>
      <c r="J22" s="33">
        <f t="shared" si="3"/>
        <v>26.29</v>
      </c>
      <c r="K22" s="33">
        <f t="shared" si="4"/>
        <v>12.420000000000002</v>
      </c>
      <c r="L22" s="33">
        <f t="shared" si="5"/>
        <v>14.079999999999998</v>
      </c>
    </row>
    <row r="23" spans="2:12" x14ac:dyDescent="0.15">
      <c r="B23" s="6">
        <v>7</v>
      </c>
      <c r="C23" s="5" t="s">
        <v>985</v>
      </c>
      <c r="D23" s="5" t="s">
        <v>479</v>
      </c>
      <c r="E23" s="6" t="s">
        <v>47</v>
      </c>
      <c r="F23" s="9" t="s">
        <v>1165</v>
      </c>
      <c r="G23" s="9" t="s">
        <v>1166</v>
      </c>
      <c r="H23" s="9" t="s">
        <v>480</v>
      </c>
      <c r="I23" s="35" t="s">
        <v>481</v>
      </c>
      <c r="J23" s="33">
        <f t="shared" si="3"/>
        <v>24.91</v>
      </c>
      <c r="K23" s="33">
        <f t="shared" si="4"/>
        <v>4.6900000000000048</v>
      </c>
      <c r="L23" s="33">
        <f t="shared" si="5"/>
        <v>6.3500000000000014</v>
      </c>
    </row>
    <row r="24" spans="2:12" x14ac:dyDescent="0.15">
      <c r="B24" s="6">
        <v>8</v>
      </c>
      <c r="C24" s="5" t="s">
        <v>986</v>
      </c>
      <c r="D24" s="5" t="s">
        <v>784</v>
      </c>
      <c r="E24" s="6" t="s">
        <v>133</v>
      </c>
      <c r="F24" s="9" t="s">
        <v>1252</v>
      </c>
      <c r="G24" s="9" t="s">
        <v>250</v>
      </c>
      <c r="H24" s="9" t="s">
        <v>785</v>
      </c>
      <c r="I24" s="35" t="s">
        <v>276</v>
      </c>
      <c r="J24" s="33">
        <f t="shared" si="3"/>
        <v>22.15</v>
      </c>
      <c r="K24" s="33">
        <f t="shared" si="4"/>
        <v>4.0900000000000034</v>
      </c>
      <c r="L24" s="33">
        <f t="shared" si="5"/>
        <v>5.75</v>
      </c>
    </row>
    <row r="25" spans="2:12" x14ac:dyDescent="0.15">
      <c r="B25" s="6">
        <v>9</v>
      </c>
      <c r="C25" s="5" t="s">
        <v>975</v>
      </c>
      <c r="D25" s="5" t="s">
        <v>325</v>
      </c>
      <c r="E25" s="6" t="s">
        <v>47</v>
      </c>
      <c r="F25" s="9" t="s">
        <v>1112</v>
      </c>
      <c r="G25" s="9" t="s">
        <v>1113</v>
      </c>
      <c r="H25" s="9" t="s">
        <v>326</v>
      </c>
      <c r="I25" s="35" t="s">
        <v>327</v>
      </c>
      <c r="J25" s="33">
        <f t="shared" si="3"/>
        <v>21.950000000000003</v>
      </c>
      <c r="K25" s="33">
        <f t="shared" si="4"/>
        <v>9.2900000000000063</v>
      </c>
      <c r="L25" s="33">
        <f t="shared" si="5"/>
        <v>10.950000000000003</v>
      </c>
    </row>
    <row r="26" spans="2:12" x14ac:dyDescent="0.15">
      <c r="B26" s="6">
        <v>10</v>
      </c>
      <c r="C26" s="5" t="s">
        <v>981</v>
      </c>
      <c r="D26" s="5" t="s">
        <v>682</v>
      </c>
      <c r="E26" s="6" t="s">
        <v>133</v>
      </c>
      <c r="F26" s="9" t="s">
        <v>1093</v>
      </c>
      <c r="G26" s="9" t="s">
        <v>1226</v>
      </c>
      <c r="H26" s="9" t="s">
        <v>684</v>
      </c>
      <c r="I26" s="35" t="s">
        <v>685</v>
      </c>
      <c r="J26" s="33">
        <f t="shared" si="3"/>
        <v>21.320000000000004</v>
      </c>
      <c r="K26" s="33">
        <f t="shared" si="4"/>
        <v>2.5800000000000054</v>
      </c>
      <c r="L26" s="33">
        <f t="shared" si="5"/>
        <v>4.240000000000002</v>
      </c>
    </row>
    <row r="27" spans="2:12" x14ac:dyDescent="0.15">
      <c r="B27" s="6">
        <v>11</v>
      </c>
      <c r="C27" s="5" t="s">
        <v>980</v>
      </c>
      <c r="D27" s="5" t="s">
        <v>370</v>
      </c>
      <c r="E27" s="6" t="s">
        <v>133</v>
      </c>
      <c r="F27" s="9" t="s">
        <v>435</v>
      </c>
      <c r="G27" s="9" t="s">
        <v>1045</v>
      </c>
      <c r="H27" s="9" t="s">
        <v>371</v>
      </c>
      <c r="I27" s="35" t="s">
        <v>294</v>
      </c>
      <c r="J27" s="33">
        <f t="shared" si="3"/>
        <v>20.950000000000003</v>
      </c>
      <c r="K27" s="33">
        <f t="shared" si="4"/>
        <v>1.9400000000000048</v>
      </c>
      <c r="L27" s="33">
        <f t="shared" si="5"/>
        <v>3.6000000000000014</v>
      </c>
    </row>
    <row r="28" spans="2:12" x14ac:dyDescent="0.15">
      <c r="B28" s="6">
        <v>12</v>
      </c>
      <c r="C28" s="5" t="s">
        <v>977</v>
      </c>
      <c r="D28" s="5" t="s">
        <v>643</v>
      </c>
      <c r="E28" s="6" t="s">
        <v>133</v>
      </c>
      <c r="F28" s="9" t="s">
        <v>1047</v>
      </c>
      <c r="G28" s="9" t="s">
        <v>617</v>
      </c>
      <c r="H28" s="9" t="s">
        <v>644</v>
      </c>
      <c r="I28" s="35" t="s">
        <v>645</v>
      </c>
      <c r="J28" s="33">
        <f t="shared" si="3"/>
        <v>20.760000000000005</v>
      </c>
      <c r="K28" s="33">
        <f t="shared" si="4"/>
        <v>7.9000000000000057</v>
      </c>
      <c r="L28" s="33">
        <f t="shared" si="5"/>
        <v>9.5600000000000023</v>
      </c>
    </row>
    <row r="29" spans="2:12" x14ac:dyDescent="0.15">
      <c r="B29" s="6">
        <v>13</v>
      </c>
      <c r="C29" s="5" t="s">
        <v>981</v>
      </c>
      <c r="D29" s="5" t="s">
        <v>691</v>
      </c>
      <c r="E29" s="6" t="s">
        <v>47</v>
      </c>
      <c r="F29" s="9" t="s">
        <v>1228</v>
      </c>
      <c r="G29" s="9" t="s">
        <v>1229</v>
      </c>
      <c r="H29" s="9" t="s">
        <v>693</v>
      </c>
      <c r="I29" s="35" t="s">
        <v>694</v>
      </c>
      <c r="J29" s="33">
        <f t="shared" si="3"/>
        <v>19.190000000000005</v>
      </c>
      <c r="K29" s="33">
        <f t="shared" si="4"/>
        <v>17.420000000000009</v>
      </c>
      <c r="L29" s="33">
        <f t="shared" si="5"/>
        <v>19.080000000000005</v>
      </c>
    </row>
    <row r="30" spans="2:12" x14ac:dyDescent="0.15">
      <c r="B30" s="6">
        <v>14</v>
      </c>
      <c r="C30" s="5" t="s">
        <v>748</v>
      </c>
      <c r="D30" s="5" t="s">
        <v>758</v>
      </c>
      <c r="E30" s="6" t="s">
        <v>47</v>
      </c>
      <c r="F30" s="9" t="s">
        <v>1245</v>
      </c>
      <c r="G30" s="9" t="s">
        <v>345</v>
      </c>
      <c r="H30" s="9" t="s">
        <v>759</v>
      </c>
      <c r="I30" s="35" t="s">
        <v>760</v>
      </c>
      <c r="J30" s="33">
        <f t="shared" si="3"/>
        <v>19.04</v>
      </c>
      <c r="K30" s="33">
        <f t="shared" si="4"/>
        <v>3.0200000000000031</v>
      </c>
      <c r="L30" s="33">
        <f t="shared" si="5"/>
        <v>4.68</v>
      </c>
    </row>
    <row r="31" spans="2:12" x14ac:dyDescent="0.15">
      <c r="B31" s="6">
        <v>15</v>
      </c>
      <c r="C31" s="5" t="s">
        <v>987</v>
      </c>
      <c r="D31" s="5" t="s">
        <v>293</v>
      </c>
      <c r="E31" s="6" t="s">
        <v>133</v>
      </c>
      <c r="F31" s="9" t="s">
        <v>161</v>
      </c>
      <c r="G31" s="9" t="s">
        <v>162</v>
      </c>
      <c r="H31" s="9" t="s">
        <v>37</v>
      </c>
      <c r="I31" s="9" t="s">
        <v>61</v>
      </c>
      <c r="J31" s="33">
        <f t="shared" si="3"/>
        <v>19.04</v>
      </c>
      <c r="K31" s="9">
        <f t="shared" si="4"/>
        <v>-1.8699999999999974</v>
      </c>
      <c r="L31" s="9">
        <f t="shared" si="5"/>
        <v>-0.21000000000000085</v>
      </c>
    </row>
    <row r="32" spans="2:12" x14ac:dyDescent="0.15">
      <c r="B32" s="6">
        <v>16</v>
      </c>
      <c r="C32" s="5" t="s">
        <v>976</v>
      </c>
      <c r="D32" s="5" t="s">
        <v>244</v>
      </c>
      <c r="E32" s="6" t="s">
        <v>47</v>
      </c>
      <c r="F32" s="9" t="s">
        <v>1085</v>
      </c>
      <c r="G32" s="9" t="s">
        <v>1086</v>
      </c>
      <c r="H32" s="9" t="s">
        <v>246</v>
      </c>
      <c r="I32" s="35" t="s">
        <v>247</v>
      </c>
      <c r="J32" s="33">
        <f t="shared" si="3"/>
        <v>18.760000000000005</v>
      </c>
      <c r="K32" s="33">
        <f t="shared" si="4"/>
        <v>2.5400000000000063</v>
      </c>
      <c r="L32" s="33">
        <f t="shared" si="5"/>
        <v>4.2000000000000028</v>
      </c>
    </row>
    <row r="33" spans="2:12" x14ac:dyDescent="0.15">
      <c r="B33" s="6">
        <v>17</v>
      </c>
      <c r="C33" s="5" t="s">
        <v>987</v>
      </c>
      <c r="D33" s="5" t="s">
        <v>296</v>
      </c>
      <c r="E33" s="6" t="s">
        <v>47</v>
      </c>
      <c r="F33" s="9" t="s">
        <v>899</v>
      </c>
      <c r="G33" s="9" t="s">
        <v>1105</v>
      </c>
      <c r="H33" s="9" t="s">
        <v>297</v>
      </c>
      <c r="I33" s="35" t="s">
        <v>298</v>
      </c>
      <c r="J33" s="33">
        <f t="shared" si="3"/>
        <v>18.619999999999997</v>
      </c>
      <c r="K33" s="33">
        <f t="shared" si="4"/>
        <v>7.5</v>
      </c>
      <c r="L33" s="33">
        <f t="shared" si="5"/>
        <v>9.1599999999999966</v>
      </c>
    </row>
    <row r="34" spans="2:12" x14ac:dyDescent="0.15">
      <c r="B34" s="6">
        <v>18</v>
      </c>
      <c r="C34" s="5" t="s">
        <v>975</v>
      </c>
      <c r="D34" s="5" t="s">
        <v>320</v>
      </c>
      <c r="E34" s="6" t="s">
        <v>133</v>
      </c>
      <c r="F34" s="9" t="s">
        <v>938</v>
      </c>
      <c r="G34" s="9" t="s">
        <v>160</v>
      </c>
      <c r="H34" s="9" t="s">
        <v>321</v>
      </c>
      <c r="I34" s="9" t="s">
        <v>272</v>
      </c>
      <c r="J34" s="33">
        <f t="shared" si="3"/>
        <v>18.34</v>
      </c>
      <c r="K34" s="9">
        <f t="shared" si="4"/>
        <v>-4.4799999999999969</v>
      </c>
      <c r="L34" s="9">
        <f t="shared" si="5"/>
        <v>-2.8200000000000003</v>
      </c>
    </row>
    <row r="35" spans="2:12" x14ac:dyDescent="0.15">
      <c r="B35" s="6">
        <v>19</v>
      </c>
      <c r="C35" s="5" t="s">
        <v>852</v>
      </c>
      <c r="D35" s="5" t="s">
        <v>856</v>
      </c>
      <c r="E35" s="6" t="s">
        <v>47</v>
      </c>
      <c r="F35" s="9" t="s">
        <v>1274</v>
      </c>
      <c r="G35" s="9" t="s">
        <v>1275</v>
      </c>
      <c r="H35" s="9" t="s">
        <v>857</v>
      </c>
      <c r="I35" s="35" t="s">
        <v>858</v>
      </c>
      <c r="J35" s="33">
        <f t="shared" si="3"/>
        <v>16.450000000000003</v>
      </c>
      <c r="K35" s="33">
        <f t="shared" si="4"/>
        <v>5.480000000000004</v>
      </c>
      <c r="L35" s="33">
        <f t="shared" si="5"/>
        <v>7.1400000000000006</v>
      </c>
    </row>
    <row r="36" spans="2:12" x14ac:dyDescent="0.15">
      <c r="B36" s="6">
        <v>20</v>
      </c>
      <c r="C36" s="5" t="s">
        <v>976</v>
      </c>
      <c r="D36" s="5" t="s">
        <v>257</v>
      </c>
      <c r="E36" s="6" t="s">
        <v>47</v>
      </c>
      <c r="F36" s="9" t="s">
        <v>1090</v>
      </c>
      <c r="G36" s="9" t="s">
        <v>1091</v>
      </c>
      <c r="H36" s="9" t="s">
        <v>259</v>
      </c>
      <c r="I36" s="35" t="s">
        <v>260</v>
      </c>
      <c r="J36" s="33">
        <f t="shared" si="3"/>
        <v>16.159999999999997</v>
      </c>
      <c r="K36" s="33">
        <f t="shared" si="4"/>
        <v>3.9200000000000017</v>
      </c>
      <c r="L36" s="33">
        <f t="shared" si="5"/>
        <v>5.5799999999999983</v>
      </c>
    </row>
    <row r="37" spans="2:12" x14ac:dyDescent="0.15">
      <c r="B37" s="6">
        <v>21</v>
      </c>
      <c r="C37" s="5" t="s">
        <v>976</v>
      </c>
      <c r="D37" s="5" t="s">
        <v>262</v>
      </c>
      <c r="E37" s="6" t="s">
        <v>47</v>
      </c>
      <c r="F37" s="9" t="s">
        <v>1092</v>
      </c>
      <c r="G37" s="9" t="s">
        <v>245</v>
      </c>
      <c r="H37" s="9" t="s">
        <v>263</v>
      </c>
      <c r="I37" s="35" t="s">
        <v>264</v>
      </c>
      <c r="J37" s="33">
        <f t="shared" si="3"/>
        <v>16.009999999999998</v>
      </c>
      <c r="K37" s="33">
        <f t="shared" si="4"/>
        <v>6.5300000000000011</v>
      </c>
      <c r="L37" s="33">
        <f t="shared" si="5"/>
        <v>8.1899999999999977</v>
      </c>
    </row>
    <row r="38" spans="2:12" x14ac:dyDescent="0.15">
      <c r="B38" s="6">
        <v>22</v>
      </c>
      <c r="C38" s="5" t="s">
        <v>976</v>
      </c>
      <c r="D38" s="5" t="s">
        <v>103</v>
      </c>
      <c r="E38" s="6" t="s">
        <v>47</v>
      </c>
      <c r="F38" s="9" t="s">
        <v>1039</v>
      </c>
      <c r="G38" s="31" t="s">
        <v>35</v>
      </c>
      <c r="H38" s="9" t="s">
        <v>104</v>
      </c>
      <c r="I38" s="35" t="s">
        <v>105</v>
      </c>
      <c r="J38" s="33">
        <f t="shared" si="3"/>
        <v>15.909999999999997</v>
      </c>
      <c r="K38" s="33">
        <f t="shared" si="4"/>
        <v>14.520000000000003</v>
      </c>
      <c r="L38" s="33">
        <f t="shared" si="5"/>
        <v>16.18</v>
      </c>
    </row>
    <row r="39" spans="2:12" x14ac:dyDescent="0.15">
      <c r="B39" s="6">
        <v>23</v>
      </c>
      <c r="C39" s="5" t="s">
        <v>987</v>
      </c>
      <c r="D39" s="5" t="s">
        <v>312</v>
      </c>
      <c r="E39" s="6" t="s">
        <v>47</v>
      </c>
      <c r="F39" s="9" t="s">
        <v>1109</v>
      </c>
      <c r="G39" s="9" t="s">
        <v>340</v>
      </c>
      <c r="H39" s="9" t="s">
        <v>314</v>
      </c>
      <c r="I39" s="31" t="s">
        <v>313</v>
      </c>
      <c r="J39" s="33">
        <f t="shared" si="3"/>
        <v>15.619999999999997</v>
      </c>
      <c r="K39" s="9">
        <f t="shared" si="4"/>
        <v>-1.4799999999999969</v>
      </c>
      <c r="L39" s="33">
        <f t="shared" si="5"/>
        <v>0.17999999999999972</v>
      </c>
    </row>
    <row r="40" spans="2:12" x14ac:dyDescent="0.15">
      <c r="B40" s="6">
        <v>24</v>
      </c>
      <c r="C40" s="5" t="s">
        <v>748</v>
      </c>
      <c r="D40" s="5" t="s">
        <v>808</v>
      </c>
      <c r="E40" s="6" t="s">
        <v>47</v>
      </c>
      <c r="F40" s="9" t="s">
        <v>1261</v>
      </c>
      <c r="G40" s="9" t="s">
        <v>1262</v>
      </c>
      <c r="H40" s="9" t="s">
        <v>810</v>
      </c>
      <c r="I40" s="35" t="s">
        <v>811</v>
      </c>
      <c r="J40" s="33">
        <f t="shared" si="3"/>
        <v>15.579999999999998</v>
      </c>
      <c r="K40" s="33">
        <f t="shared" si="4"/>
        <v>0.89000000000000057</v>
      </c>
      <c r="L40" s="33">
        <f t="shared" si="5"/>
        <v>2.5499999999999972</v>
      </c>
    </row>
    <row r="41" spans="2:12" x14ac:dyDescent="0.15">
      <c r="B41" s="6">
        <v>25</v>
      </c>
      <c r="C41" s="5" t="s">
        <v>981</v>
      </c>
      <c r="D41" s="5" t="s">
        <v>658</v>
      </c>
      <c r="E41" s="6" t="s">
        <v>47</v>
      </c>
      <c r="F41" s="9" t="s">
        <v>1215</v>
      </c>
      <c r="G41" s="31" t="s">
        <v>1216</v>
      </c>
      <c r="H41" s="9" t="s">
        <v>659</v>
      </c>
      <c r="I41" s="35" t="s">
        <v>660</v>
      </c>
      <c r="J41" s="33">
        <f t="shared" si="3"/>
        <v>15.240000000000002</v>
      </c>
      <c r="K41" s="33">
        <f t="shared" si="4"/>
        <v>13.690000000000005</v>
      </c>
      <c r="L41" s="33">
        <f t="shared" si="5"/>
        <v>15.350000000000001</v>
      </c>
    </row>
    <row r="42" spans="2:12" x14ac:dyDescent="0.15">
      <c r="B42" s="6">
        <v>26</v>
      </c>
      <c r="C42" s="5" t="s">
        <v>981</v>
      </c>
      <c r="D42" s="5" t="s">
        <v>670</v>
      </c>
      <c r="E42" s="6" t="s">
        <v>47</v>
      </c>
      <c r="F42" s="9" t="s">
        <v>122</v>
      </c>
      <c r="G42" s="9" t="s">
        <v>134</v>
      </c>
      <c r="H42" s="9" t="s">
        <v>512</v>
      </c>
      <c r="I42" s="31" t="s">
        <v>192</v>
      </c>
      <c r="J42" s="33">
        <f t="shared" si="3"/>
        <v>15.240000000000002</v>
      </c>
      <c r="K42" s="9">
        <f t="shared" si="4"/>
        <v>-0.90999999999999659</v>
      </c>
      <c r="L42" s="33">
        <f t="shared" si="5"/>
        <v>0.75</v>
      </c>
    </row>
    <row r="43" spans="2:12" x14ac:dyDescent="0.15">
      <c r="B43" s="6">
        <v>27</v>
      </c>
      <c r="C43" s="5" t="s">
        <v>981</v>
      </c>
      <c r="D43" s="5" t="s">
        <v>673</v>
      </c>
      <c r="E43" s="6" t="s">
        <v>47</v>
      </c>
      <c r="F43" s="9" t="s">
        <v>1219</v>
      </c>
      <c r="G43" s="9" t="s">
        <v>1220</v>
      </c>
      <c r="H43" s="9" t="s">
        <v>390</v>
      </c>
      <c r="I43" s="9" t="s">
        <v>36</v>
      </c>
      <c r="J43" s="33">
        <f t="shared" si="3"/>
        <v>15.170000000000002</v>
      </c>
      <c r="K43" s="9">
        <f t="shared" si="4"/>
        <v>-5.1999999999999957</v>
      </c>
      <c r="L43" s="9">
        <f t="shared" si="5"/>
        <v>-3.5399999999999991</v>
      </c>
    </row>
    <row r="44" spans="2:12" x14ac:dyDescent="0.15">
      <c r="B44" s="6">
        <v>28</v>
      </c>
      <c r="C44" s="5" t="s">
        <v>988</v>
      </c>
      <c r="D44" s="5" t="s">
        <v>943</v>
      </c>
      <c r="E44" s="6" t="s">
        <v>133</v>
      </c>
      <c r="F44" s="9" t="s">
        <v>1290</v>
      </c>
      <c r="G44" s="9" t="s">
        <v>613</v>
      </c>
      <c r="H44" s="9" t="s">
        <v>944</v>
      </c>
      <c r="I44" s="35" t="s">
        <v>208</v>
      </c>
      <c r="J44" s="33">
        <f t="shared" si="3"/>
        <v>14.86</v>
      </c>
      <c r="K44" s="33">
        <f t="shared" si="4"/>
        <v>4.8000000000000043</v>
      </c>
      <c r="L44" s="33">
        <f t="shared" si="5"/>
        <v>6.4600000000000009</v>
      </c>
    </row>
    <row r="45" spans="2:12" x14ac:dyDescent="0.15">
      <c r="B45" s="6">
        <v>29</v>
      </c>
      <c r="C45" s="5" t="s">
        <v>500</v>
      </c>
      <c r="D45" s="5" t="s">
        <v>519</v>
      </c>
      <c r="E45" s="6" t="s">
        <v>47</v>
      </c>
      <c r="F45" s="9" t="s">
        <v>1177</v>
      </c>
      <c r="G45" s="32" t="s">
        <v>1178</v>
      </c>
      <c r="H45" s="9" t="s">
        <v>520</v>
      </c>
      <c r="I45" s="35" t="s">
        <v>521</v>
      </c>
      <c r="J45" s="33">
        <f t="shared" si="3"/>
        <v>14.160000000000004</v>
      </c>
      <c r="K45" s="33">
        <f t="shared" si="4"/>
        <v>21.670000000000009</v>
      </c>
      <c r="L45" s="9">
        <f t="shared" si="5"/>
        <v>23.330000000000005</v>
      </c>
    </row>
    <row r="46" spans="2:12" x14ac:dyDescent="0.15">
      <c r="B46" s="6">
        <v>30</v>
      </c>
      <c r="C46" s="5" t="s">
        <v>981</v>
      </c>
      <c r="D46" s="5" t="s">
        <v>675</v>
      </c>
      <c r="E46" s="6" t="s">
        <v>47</v>
      </c>
      <c r="F46" s="9" t="s">
        <v>1221</v>
      </c>
      <c r="G46" s="9" t="s">
        <v>815</v>
      </c>
      <c r="H46" s="9" t="s">
        <v>676</v>
      </c>
      <c r="I46" s="35" t="s">
        <v>677</v>
      </c>
      <c r="J46" s="33">
        <f t="shared" si="3"/>
        <v>13.880000000000003</v>
      </c>
      <c r="K46" s="33">
        <f t="shared" si="4"/>
        <v>8.9000000000000057</v>
      </c>
      <c r="L46" s="33">
        <f t="shared" si="5"/>
        <v>10.560000000000002</v>
      </c>
    </row>
    <row r="47" spans="2:12" x14ac:dyDescent="0.15">
      <c r="B47" s="6">
        <v>31</v>
      </c>
      <c r="C47" s="5" t="s">
        <v>982</v>
      </c>
      <c r="D47" s="5" t="s">
        <v>612</v>
      </c>
      <c r="E47" s="6" t="s">
        <v>133</v>
      </c>
      <c r="F47" s="9" t="s">
        <v>1207</v>
      </c>
      <c r="G47" s="9" t="s">
        <v>1208</v>
      </c>
      <c r="H47" s="9" t="s">
        <v>614</v>
      </c>
      <c r="I47" s="9" t="s">
        <v>187</v>
      </c>
      <c r="J47" s="33">
        <f t="shared" si="3"/>
        <v>13.770000000000003</v>
      </c>
      <c r="K47" s="9">
        <f t="shared" si="4"/>
        <v>-13.099999999999994</v>
      </c>
      <c r="L47" s="9">
        <f t="shared" si="5"/>
        <v>-11.439999999999998</v>
      </c>
    </row>
    <row r="48" spans="2:12" x14ac:dyDescent="0.15">
      <c r="B48" s="6">
        <v>32</v>
      </c>
      <c r="C48" s="5" t="s">
        <v>982</v>
      </c>
      <c r="D48" s="5" t="s">
        <v>609</v>
      </c>
      <c r="E48" s="6" t="s">
        <v>47</v>
      </c>
      <c r="F48" s="9" t="s">
        <v>1205</v>
      </c>
      <c r="G48" s="9" t="s">
        <v>1206</v>
      </c>
      <c r="H48" s="9" t="s">
        <v>610</v>
      </c>
      <c r="I48" s="35" t="s">
        <v>165</v>
      </c>
      <c r="J48" s="33">
        <f t="shared" si="3"/>
        <v>13.619999999999997</v>
      </c>
      <c r="K48" s="33">
        <f t="shared" si="4"/>
        <v>6.230000000000004</v>
      </c>
      <c r="L48" s="33">
        <f t="shared" si="5"/>
        <v>7.8900000000000006</v>
      </c>
    </row>
    <row r="49" spans="2:12" x14ac:dyDescent="0.15">
      <c r="B49" s="6">
        <v>33</v>
      </c>
      <c r="C49" s="5" t="s">
        <v>748</v>
      </c>
      <c r="D49" s="5" t="s">
        <v>832</v>
      </c>
      <c r="E49" s="6" t="s">
        <v>133</v>
      </c>
      <c r="F49" s="9" t="s">
        <v>641</v>
      </c>
      <c r="G49" s="9" t="s">
        <v>71</v>
      </c>
      <c r="H49" s="9" t="s">
        <v>87</v>
      </c>
      <c r="I49" s="31" t="s">
        <v>239</v>
      </c>
      <c r="J49" s="33">
        <f t="shared" ref="J49:J80" si="6">I49-G49</f>
        <v>13.57</v>
      </c>
      <c r="K49" s="9">
        <f t="shared" ref="K49:K80" si="7">I49-49.48</f>
        <v>-0.67999999999999972</v>
      </c>
      <c r="L49" s="33">
        <f t="shared" ref="L49:L80" si="8">I49-47.82</f>
        <v>0.97999999999999687</v>
      </c>
    </row>
    <row r="50" spans="2:12" x14ac:dyDescent="0.15">
      <c r="B50" s="6">
        <v>34</v>
      </c>
      <c r="C50" s="5" t="s">
        <v>852</v>
      </c>
      <c r="D50" s="5" t="s">
        <v>863</v>
      </c>
      <c r="E50" s="6" t="s">
        <v>47</v>
      </c>
      <c r="F50" s="9" t="s">
        <v>1276</v>
      </c>
      <c r="G50" s="9" t="s">
        <v>1277</v>
      </c>
      <c r="H50" s="9" t="s">
        <v>864</v>
      </c>
      <c r="I50" s="9" t="s">
        <v>444</v>
      </c>
      <c r="J50" s="33">
        <f t="shared" si="6"/>
        <v>13.350000000000001</v>
      </c>
      <c r="K50" s="9">
        <f t="shared" si="7"/>
        <v>-1.7299999999999969</v>
      </c>
      <c r="L50" s="9">
        <f t="shared" si="8"/>
        <v>-7.0000000000000284E-2</v>
      </c>
    </row>
    <row r="51" spans="2:12" x14ac:dyDescent="0.15">
      <c r="B51" s="6">
        <v>35</v>
      </c>
      <c r="C51" s="5" t="s">
        <v>975</v>
      </c>
      <c r="D51" s="5" t="s">
        <v>234</v>
      </c>
      <c r="E51" s="6" t="s">
        <v>133</v>
      </c>
      <c r="F51" s="9" t="s">
        <v>476</v>
      </c>
      <c r="G51" s="9" t="s">
        <v>477</v>
      </c>
      <c r="H51" s="9" t="s">
        <v>235</v>
      </c>
      <c r="I51" s="35" t="s">
        <v>236</v>
      </c>
      <c r="J51" s="33">
        <f t="shared" si="6"/>
        <v>13.330000000000005</v>
      </c>
      <c r="K51" s="33">
        <f t="shared" si="7"/>
        <v>8.6100000000000065</v>
      </c>
      <c r="L51" s="33">
        <f t="shared" si="8"/>
        <v>10.270000000000003</v>
      </c>
    </row>
    <row r="52" spans="2:12" x14ac:dyDescent="0.15">
      <c r="B52" s="6">
        <v>36</v>
      </c>
      <c r="C52" s="5" t="s">
        <v>986</v>
      </c>
      <c r="D52" s="5" t="s">
        <v>769</v>
      </c>
      <c r="E52" s="6" t="s">
        <v>133</v>
      </c>
      <c r="F52" s="9" t="s">
        <v>235</v>
      </c>
      <c r="G52" s="32" t="s">
        <v>236</v>
      </c>
      <c r="H52" s="9" t="s">
        <v>771</v>
      </c>
      <c r="I52" s="35" t="s">
        <v>772</v>
      </c>
      <c r="J52" s="33">
        <f t="shared" si="6"/>
        <v>13.14</v>
      </c>
      <c r="K52" s="33">
        <f t="shared" si="7"/>
        <v>21.750000000000007</v>
      </c>
      <c r="L52" s="33">
        <f t="shared" si="8"/>
        <v>23.410000000000004</v>
      </c>
    </row>
    <row r="53" spans="2:12" x14ac:dyDescent="0.15">
      <c r="B53" s="6">
        <v>37</v>
      </c>
      <c r="C53" s="5" t="s">
        <v>748</v>
      </c>
      <c r="D53" s="5" t="s">
        <v>838</v>
      </c>
      <c r="E53" s="6" t="s">
        <v>47</v>
      </c>
      <c r="F53" s="9" t="s">
        <v>1267</v>
      </c>
      <c r="G53" s="9" t="s">
        <v>1084</v>
      </c>
      <c r="H53" s="9" t="s">
        <v>840</v>
      </c>
      <c r="I53" s="9" t="s">
        <v>841</v>
      </c>
      <c r="J53" s="33">
        <f t="shared" si="6"/>
        <v>12.96</v>
      </c>
      <c r="K53" s="9">
        <f t="shared" si="7"/>
        <v>-2.759999999999998</v>
      </c>
      <c r="L53" s="9">
        <f t="shared" si="8"/>
        <v>-1.1000000000000014</v>
      </c>
    </row>
    <row r="54" spans="2:12" x14ac:dyDescent="0.15">
      <c r="B54" s="6">
        <v>38</v>
      </c>
      <c r="C54" s="5" t="s">
        <v>979</v>
      </c>
      <c r="D54" s="5" t="s">
        <v>365</v>
      </c>
      <c r="E54" s="6" t="s">
        <v>47</v>
      </c>
      <c r="F54" s="9" t="s">
        <v>1025</v>
      </c>
      <c r="G54" s="32" t="s">
        <v>1127</v>
      </c>
      <c r="H54" s="9" t="s">
        <v>367</v>
      </c>
      <c r="I54" s="35" t="s">
        <v>368</v>
      </c>
      <c r="J54" s="33">
        <f t="shared" si="6"/>
        <v>12.879999999999995</v>
      </c>
      <c r="K54" s="33">
        <f t="shared" si="7"/>
        <v>17.18</v>
      </c>
      <c r="L54" s="33">
        <f t="shared" si="8"/>
        <v>18.839999999999996</v>
      </c>
    </row>
    <row r="55" spans="2:12" x14ac:dyDescent="0.15">
      <c r="B55" s="6">
        <v>39</v>
      </c>
      <c r="C55" s="5" t="s">
        <v>979</v>
      </c>
      <c r="D55" s="5" t="s">
        <v>60</v>
      </c>
      <c r="E55" s="6" t="s">
        <v>47</v>
      </c>
      <c r="F55" s="9" t="s">
        <v>390</v>
      </c>
      <c r="G55" s="9" t="s">
        <v>36</v>
      </c>
      <c r="H55" s="9" t="s">
        <v>62</v>
      </c>
      <c r="I55" s="35" t="s">
        <v>63</v>
      </c>
      <c r="J55" s="33">
        <f t="shared" si="6"/>
        <v>12.86</v>
      </c>
      <c r="K55" s="33">
        <f t="shared" si="7"/>
        <v>7.6600000000000037</v>
      </c>
      <c r="L55" s="33">
        <f t="shared" si="8"/>
        <v>9.32</v>
      </c>
    </row>
    <row r="56" spans="2:12" x14ac:dyDescent="0.15">
      <c r="B56" s="6">
        <v>40</v>
      </c>
      <c r="C56" s="5" t="s">
        <v>982</v>
      </c>
      <c r="D56" s="5" t="s">
        <v>577</v>
      </c>
      <c r="E56" s="6" t="s">
        <v>47</v>
      </c>
      <c r="F56" s="9" t="s">
        <v>1194</v>
      </c>
      <c r="G56" s="9" t="s">
        <v>1150</v>
      </c>
      <c r="H56" s="9" t="s">
        <v>559</v>
      </c>
      <c r="I56" s="35" t="s">
        <v>409</v>
      </c>
      <c r="J56" s="33">
        <f t="shared" si="6"/>
        <v>12.700000000000003</v>
      </c>
      <c r="K56" s="33">
        <f t="shared" si="7"/>
        <v>9.8000000000000043</v>
      </c>
      <c r="L56" s="33">
        <f t="shared" si="8"/>
        <v>11.46</v>
      </c>
    </row>
    <row r="57" spans="2:12" x14ac:dyDescent="0.15">
      <c r="B57" s="6">
        <v>41</v>
      </c>
      <c r="C57" s="5" t="s">
        <v>975</v>
      </c>
      <c r="D57" s="5" t="s">
        <v>331</v>
      </c>
      <c r="E57" s="6" t="s">
        <v>47</v>
      </c>
      <c r="F57" s="9" t="s">
        <v>1114</v>
      </c>
      <c r="G57" s="9" t="s">
        <v>161</v>
      </c>
      <c r="H57" s="9" t="s">
        <v>332</v>
      </c>
      <c r="I57" s="9" t="s">
        <v>333</v>
      </c>
      <c r="J57" s="33">
        <f t="shared" si="6"/>
        <v>12.530000000000001</v>
      </c>
      <c r="K57" s="9">
        <f t="shared" si="7"/>
        <v>-6.9499999999999957</v>
      </c>
      <c r="L57" s="9">
        <f t="shared" si="8"/>
        <v>-5.2899999999999991</v>
      </c>
    </row>
    <row r="58" spans="2:12" x14ac:dyDescent="0.15">
      <c r="B58" s="6">
        <v>42</v>
      </c>
      <c r="C58" s="5" t="s">
        <v>975</v>
      </c>
      <c r="D58" s="5" t="s">
        <v>271</v>
      </c>
      <c r="E58" s="6" t="s">
        <v>133</v>
      </c>
      <c r="F58" s="9" t="s">
        <v>517</v>
      </c>
      <c r="G58" s="9" t="s">
        <v>49</v>
      </c>
      <c r="H58" s="9" t="s">
        <v>42</v>
      </c>
      <c r="I58" s="35" t="s">
        <v>240</v>
      </c>
      <c r="J58" s="33">
        <f t="shared" si="6"/>
        <v>12.380000000000003</v>
      </c>
      <c r="K58" s="33">
        <f t="shared" si="7"/>
        <v>4.0000000000006253E-2</v>
      </c>
      <c r="L58" s="33">
        <f t="shared" si="8"/>
        <v>1.7000000000000028</v>
      </c>
    </row>
    <row r="59" spans="2:12" x14ac:dyDescent="0.15">
      <c r="B59" s="6">
        <v>43</v>
      </c>
      <c r="C59" s="5" t="s">
        <v>979</v>
      </c>
      <c r="D59" s="5" t="s">
        <v>356</v>
      </c>
      <c r="E59" s="6" t="s">
        <v>47</v>
      </c>
      <c r="F59" s="9" t="s">
        <v>1123</v>
      </c>
      <c r="G59" s="9" t="s">
        <v>1124</v>
      </c>
      <c r="H59" s="9" t="s">
        <v>358</v>
      </c>
      <c r="I59" s="35" t="s">
        <v>359</v>
      </c>
      <c r="J59" s="33">
        <f t="shared" si="6"/>
        <v>12.199999999999996</v>
      </c>
      <c r="K59" s="33">
        <f t="shared" si="7"/>
        <v>0.39000000000000057</v>
      </c>
      <c r="L59" s="33">
        <f t="shared" si="8"/>
        <v>2.0499999999999972</v>
      </c>
    </row>
    <row r="60" spans="2:12" x14ac:dyDescent="0.15">
      <c r="B60" s="6">
        <v>44</v>
      </c>
      <c r="C60" s="5" t="s">
        <v>988</v>
      </c>
      <c r="D60" s="5" t="s">
        <v>919</v>
      </c>
      <c r="E60" s="6" t="s">
        <v>47</v>
      </c>
      <c r="F60" s="9" t="s">
        <v>124</v>
      </c>
      <c r="G60" s="9" t="s">
        <v>125</v>
      </c>
      <c r="H60" s="9" t="s">
        <v>920</v>
      </c>
      <c r="I60" s="31" t="s">
        <v>921</v>
      </c>
      <c r="J60" s="33">
        <f t="shared" si="6"/>
        <v>12.030000000000001</v>
      </c>
      <c r="K60" s="9">
        <f t="shared" si="7"/>
        <v>-1.259999999999998</v>
      </c>
      <c r="L60" s="33">
        <f t="shared" si="8"/>
        <v>0.39999999999999858</v>
      </c>
    </row>
    <row r="61" spans="2:12" x14ac:dyDescent="0.15">
      <c r="B61" s="6">
        <v>45</v>
      </c>
      <c r="C61" s="5" t="s">
        <v>990</v>
      </c>
      <c r="D61" s="5" t="s">
        <v>794</v>
      </c>
      <c r="E61" s="6" t="s">
        <v>47</v>
      </c>
      <c r="F61" s="9" t="s">
        <v>1256</v>
      </c>
      <c r="G61" s="9" t="s">
        <v>1257</v>
      </c>
      <c r="H61" s="9" t="s">
        <v>795</v>
      </c>
      <c r="I61" s="9" t="s">
        <v>796</v>
      </c>
      <c r="J61" s="33">
        <f t="shared" si="6"/>
        <v>11.999999999999996</v>
      </c>
      <c r="K61" s="9">
        <f t="shared" si="7"/>
        <v>-12.79</v>
      </c>
      <c r="L61" s="9">
        <f t="shared" si="8"/>
        <v>-11.130000000000003</v>
      </c>
    </row>
    <row r="62" spans="2:12" x14ac:dyDescent="0.15">
      <c r="B62" s="6">
        <v>46</v>
      </c>
      <c r="C62" s="5" t="s">
        <v>982</v>
      </c>
      <c r="D62" s="5" t="s">
        <v>594</v>
      </c>
      <c r="E62" s="6" t="s">
        <v>47</v>
      </c>
      <c r="F62" s="9" t="s">
        <v>1147</v>
      </c>
      <c r="G62" s="9" t="s">
        <v>305</v>
      </c>
      <c r="H62" s="9" t="s">
        <v>596</v>
      </c>
      <c r="I62" s="9" t="s">
        <v>597</v>
      </c>
      <c r="J62" s="33">
        <f t="shared" si="6"/>
        <v>11.769999999999996</v>
      </c>
      <c r="K62" s="9">
        <f t="shared" si="7"/>
        <v>-8.43</v>
      </c>
      <c r="L62" s="9">
        <f t="shared" si="8"/>
        <v>-6.7700000000000031</v>
      </c>
    </row>
    <row r="63" spans="2:12" x14ac:dyDescent="0.15">
      <c r="B63" s="6">
        <v>47</v>
      </c>
      <c r="C63" s="5" t="s">
        <v>977</v>
      </c>
      <c r="D63" s="5" t="s">
        <v>631</v>
      </c>
      <c r="E63" s="6" t="s">
        <v>47</v>
      </c>
      <c r="F63" s="9" t="s">
        <v>1210</v>
      </c>
      <c r="G63" s="9" t="s">
        <v>170</v>
      </c>
      <c r="H63" s="9" t="s">
        <v>633</v>
      </c>
      <c r="I63" s="35" t="s">
        <v>634</v>
      </c>
      <c r="J63" s="33">
        <f t="shared" si="6"/>
        <v>10.959999999999994</v>
      </c>
      <c r="K63" s="33">
        <f t="shared" si="7"/>
        <v>6.43</v>
      </c>
      <c r="L63" s="33">
        <f t="shared" si="8"/>
        <v>8.0899999999999963</v>
      </c>
    </row>
    <row r="64" spans="2:12" x14ac:dyDescent="0.15">
      <c r="B64" s="6">
        <v>48</v>
      </c>
      <c r="C64" s="5" t="s">
        <v>982</v>
      </c>
      <c r="D64" s="5" t="s">
        <v>627</v>
      </c>
      <c r="E64" s="6" t="s">
        <v>133</v>
      </c>
      <c r="F64" s="9" t="s">
        <v>1209</v>
      </c>
      <c r="G64" s="9" t="s">
        <v>588</v>
      </c>
      <c r="H64" s="9" t="s">
        <v>628</v>
      </c>
      <c r="I64" s="9" t="s">
        <v>629</v>
      </c>
      <c r="J64" s="33">
        <f t="shared" si="6"/>
        <v>10.799999999999997</v>
      </c>
      <c r="K64" s="9">
        <f t="shared" si="7"/>
        <v>-11.07</v>
      </c>
      <c r="L64" s="9">
        <f t="shared" si="8"/>
        <v>-9.4100000000000037</v>
      </c>
    </row>
    <row r="65" spans="2:12" x14ac:dyDescent="0.15">
      <c r="B65" s="6">
        <v>49</v>
      </c>
      <c r="C65" s="5" t="s">
        <v>991</v>
      </c>
      <c r="D65" s="5" t="s">
        <v>545</v>
      </c>
      <c r="E65" s="6" t="s">
        <v>47</v>
      </c>
      <c r="F65" s="9" t="s">
        <v>1185</v>
      </c>
      <c r="G65" s="9" t="s">
        <v>375</v>
      </c>
      <c r="H65" s="9" t="s">
        <v>546</v>
      </c>
      <c r="I65" s="35" t="s">
        <v>547</v>
      </c>
      <c r="J65" s="33">
        <f t="shared" si="6"/>
        <v>10.619999999999997</v>
      </c>
      <c r="K65" s="33">
        <f t="shared" si="7"/>
        <v>8.5200000000000031</v>
      </c>
      <c r="L65" s="9">
        <f t="shared" si="8"/>
        <v>10.18</v>
      </c>
    </row>
    <row r="66" spans="2:12" x14ac:dyDescent="0.15">
      <c r="B66" s="6">
        <v>50</v>
      </c>
      <c r="C66" s="5" t="s">
        <v>976</v>
      </c>
      <c r="D66" s="5" t="s">
        <v>253</v>
      </c>
      <c r="E66" s="6" t="s">
        <v>47</v>
      </c>
      <c r="F66" s="9" t="s">
        <v>1088</v>
      </c>
      <c r="G66" s="9" t="s">
        <v>1089</v>
      </c>
      <c r="H66" s="9" t="s">
        <v>254</v>
      </c>
      <c r="I66" s="9" t="s">
        <v>255</v>
      </c>
      <c r="J66" s="33">
        <f t="shared" si="6"/>
        <v>10.45</v>
      </c>
      <c r="K66" s="9">
        <f t="shared" si="7"/>
        <v>-7.8999999999999986</v>
      </c>
      <c r="L66" s="9">
        <f t="shared" si="8"/>
        <v>-6.240000000000002</v>
      </c>
    </row>
    <row r="67" spans="2:12" x14ac:dyDescent="0.15">
      <c r="B67" s="6">
        <v>51</v>
      </c>
      <c r="C67" s="5" t="s">
        <v>748</v>
      </c>
      <c r="D67" s="5" t="s">
        <v>752</v>
      </c>
      <c r="E67" s="6" t="s">
        <v>47</v>
      </c>
      <c r="F67" s="9" t="s">
        <v>58</v>
      </c>
      <c r="G67" s="9" t="s">
        <v>1243</v>
      </c>
      <c r="H67" s="9" t="s">
        <v>753</v>
      </c>
      <c r="I67" s="35" t="s">
        <v>754</v>
      </c>
      <c r="J67" s="33">
        <f t="shared" si="6"/>
        <v>10.25</v>
      </c>
      <c r="K67" s="33">
        <f t="shared" si="7"/>
        <v>1.2000000000000028</v>
      </c>
      <c r="L67" s="33">
        <f t="shared" si="8"/>
        <v>2.8599999999999994</v>
      </c>
    </row>
    <row r="68" spans="2:12" x14ac:dyDescent="0.15">
      <c r="B68" s="6">
        <v>52</v>
      </c>
      <c r="C68" s="5" t="s">
        <v>985</v>
      </c>
      <c r="D68" s="5" t="s">
        <v>413</v>
      </c>
      <c r="E68" s="6" t="s">
        <v>47</v>
      </c>
      <c r="F68" s="9" t="s">
        <v>1135</v>
      </c>
      <c r="G68" s="9" t="s">
        <v>1136</v>
      </c>
      <c r="H68" s="9" t="s">
        <v>414</v>
      </c>
      <c r="I68" s="9" t="s">
        <v>415</v>
      </c>
      <c r="J68" s="33">
        <f t="shared" si="6"/>
        <v>10.179999999999996</v>
      </c>
      <c r="K68" s="9">
        <f t="shared" si="7"/>
        <v>-7.82</v>
      </c>
      <c r="L68" s="9">
        <f t="shared" si="8"/>
        <v>-6.1600000000000037</v>
      </c>
    </row>
    <row r="69" spans="2:12" x14ac:dyDescent="0.15">
      <c r="B69" s="6">
        <v>53</v>
      </c>
      <c r="C69" s="5" t="s">
        <v>989</v>
      </c>
      <c r="D69" s="5" t="s">
        <v>492</v>
      </c>
      <c r="E69" s="6" t="s">
        <v>133</v>
      </c>
      <c r="F69" s="9" t="s">
        <v>1170</v>
      </c>
      <c r="G69" s="9" t="s">
        <v>94</v>
      </c>
      <c r="H69" s="9" t="s">
        <v>453</v>
      </c>
      <c r="I69" s="9" t="s">
        <v>454</v>
      </c>
      <c r="J69" s="33">
        <f t="shared" si="6"/>
        <v>10</v>
      </c>
      <c r="K69" s="9">
        <f t="shared" si="7"/>
        <v>-15.199999999999996</v>
      </c>
      <c r="L69" s="9">
        <f t="shared" si="8"/>
        <v>-13.54</v>
      </c>
    </row>
    <row r="70" spans="2:12" x14ac:dyDescent="0.15">
      <c r="B70" s="6">
        <v>54</v>
      </c>
      <c r="C70" s="5" t="s">
        <v>982</v>
      </c>
      <c r="D70" s="5" t="s">
        <v>621</v>
      </c>
      <c r="E70" s="6" t="s">
        <v>47</v>
      </c>
      <c r="F70" s="9" t="s">
        <v>272</v>
      </c>
      <c r="G70" s="9" t="s">
        <v>123</v>
      </c>
      <c r="H70" s="9" t="s">
        <v>622</v>
      </c>
      <c r="I70" s="35" t="s">
        <v>623</v>
      </c>
      <c r="J70" s="33">
        <f t="shared" si="6"/>
        <v>9.9099999999999966</v>
      </c>
      <c r="K70" s="33">
        <f t="shared" si="7"/>
        <v>3.2800000000000011</v>
      </c>
      <c r="L70" s="33">
        <f t="shared" si="8"/>
        <v>4.9399999999999977</v>
      </c>
    </row>
    <row r="71" spans="2:12" x14ac:dyDescent="0.15">
      <c r="B71" s="6">
        <v>55</v>
      </c>
      <c r="C71" s="5" t="s">
        <v>984</v>
      </c>
      <c r="D71" s="5" t="s">
        <v>741</v>
      </c>
      <c r="E71" s="6" t="s">
        <v>47</v>
      </c>
      <c r="F71" s="9" t="s">
        <v>1239</v>
      </c>
      <c r="G71" s="9" t="s">
        <v>428</v>
      </c>
      <c r="H71" s="9" t="s">
        <v>203</v>
      </c>
      <c r="I71" s="9" t="s">
        <v>346</v>
      </c>
      <c r="J71" s="33">
        <f t="shared" si="6"/>
        <v>9.3200000000000038</v>
      </c>
      <c r="K71" s="9">
        <f t="shared" si="7"/>
        <v>-9.2099999999999937</v>
      </c>
      <c r="L71" s="9">
        <f t="shared" si="8"/>
        <v>-7.5499999999999972</v>
      </c>
    </row>
    <row r="72" spans="2:12" x14ac:dyDescent="0.15">
      <c r="B72" s="6">
        <v>56</v>
      </c>
      <c r="C72" s="5" t="s">
        <v>980</v>
      </c>
      <c r="D72" s="5" t="s">
        <v>139</v>
      </c>
      <c r="E72" s="6" t="s">
        <v>133</v>
      </c>
      <c r="F72" s="9" t="s">
        <v>435</v>
      </c>
      <c r="G72" s="9" t="s">
        <v>1045</v>
      </c>
      <c r="H72" s="9" t="s">
        <v>140</v>
      </c>
      <c r="I72" s="9" t="s">
        <v>141</v>
      </c>
      <c r="J72" s="33">
        <f t="shared" si="6"/>
        <v>9.2899999999999991</v>
      </c>
      <c r="K72" s="9">
        <f t="shared" si="7"/>
        <v>-9.7199999999999989</v>
      </c>
      <c r="L72" s="9">
        <f t="shared" si="8"/>
        <v>-8.0600000000000023</v>
      </c>
    </row>
    <row r="73" spans="2:12" x14ac:dyDescent="0.15">
      <c r="B73" s="6">
        <v>57</v>
      </c>
      <c r="C73" s="5" t="s">
        <v>984</v>
      </c>
      <c r="D73" s="5" t="s">
        <v>737</v>
      </c>
      <c r="E73" s="6" t="s">
        <v>133</v>
      </c>
      <c r="F73" s="9" t="s">
        <v>815</v>
      </c>
      <c r="G73" s="9" t="s">
        <v>56</v>
      </c>
      <c r="H73" s="9" t="s">
        <v>738</v>
      </c>
      <c r="I73" s="35" t="s">
        <v>739</v>
      </c>
      <c r="J73" s="33">
        <f t="shared" si="6"/>
        <v>8.57</v>
      </c>
      <c r="K73" s="33">
        <f t="shared" si="7"/>
        <v>1.470000000000006</v>
      </c>
      <c r="L73" s="33">
        <f t="shared" si="8"/>
        <v>3.1300000000000026</v>
      </c>
    </row>
    <row r="74" spans="2:12" x14ac:dyDescent="0.15">
      <c r="B74" s="6">
        <v>58</v>
      </c>
      <c r="C74" s="5" t="s">
        <v>500</v>
      </c>
      <c r="D74" s="5" t="s">
        <v>511</v>
      </c>
      <c r="E74" s="6" t="s">
        <v>47</v>
      </c>
      <c r="F74" s="9" t="s">
        <v>1173</v>
      </c>
      <c r="G74" s="9" t="s">
        <v>218</v>
      </c>
      <c r="H74" s="9" t="s">
        <v>512</v>
      </c>
      <c r="I74" s="31" t="s">
        <v>192</v>
      </c>
      <c r="J74" s="33">
        <f t="shared" si="6"/>
        <v>7.3100000000000023</v>
      </c>
      <c r="K74" s="9">
        <f t="shared" si="7"/>
        <v>-0.90999999999999659</v>
      </c>
      <c r="L74" s="9">
        <f t="shared" si="8"/>
        <v>0.75</v>
      </c>
    </row>
    <row r="75" spans="2:12" x14ac:dyDescent="0.15">
      <c r="B75" s="6">
        <v>59</v>
      </c>
      <c r="C75" s="5" t="s">
        <v>979</v>
      </c>
      <c r="D75" s="5" t="s">
        <v>361</v>
      </c>
      <c r="E75" s="6" t="s">
        <v>47</v>
      </c>
      <c r="F75" s="9" t="s">
        <v>1125</v>
      </c>
      <c r="G75" s="9" t="s">
        <v>1126</v>
      </c>
      <c r="H75" s="9" t="s">
        <v>363</v>
      </c>
      <c r="I75" s="9" t="s">
        <v>362</v>
      </c>
      <c r="J75" s="33">
        <f t="shared" si="6"/>
        <v>7.3099999999999952</v>
      </c>
      <c r="K75" s="9">
        <f t="shared" si="7"/>
        <v>-3.2899999999999991</v>
      </c>
      <c r="L75" s="9">
        <f t="shared" si="8"/>
        <v>-1.6300000000000026</v>
      </c>
    </row>
    <row r="76" spans="2:12" x14ac:dyDescent="0.15">
      <c r="B76" s="6">
        <v>60</v>
      </c>
      <c r="C76" s="5" t="s">
        <v>975</v>
      </c>
      <c r="D76" s="5" t="s">
        <v>323</v>
      </c>
      <c r="E76" s="6" t="s">
        <v>133</v>
      </c>
      <c r="F76" s="9" t="s">
        <v>453</v>
      </c>
      <c r="G76" s="9" t="s">
        <v>454</v>
      </c>
      <c r="H76" s="9" t="s">
        <v>254</v>
      </c>
      <c r="I76" s="9" t="s">
        <v>255</v>
      </c>
      <c r="J76" s="33">
        <f t="shared" si="6"/>
        <v>7.2999999999999972</v>
      </c>
      <c r="K76" s="9">
        <f t="shared" si="7"/>
        <v>-7.8999999999999986</v>
      </c>
      <c r="L76" s="9">
        <f t="shared" si="8"/>
        <v>-6.240000000000002</v>
      </c>
    </row>
    <row r="77" spans="2:12" x14ac:dyDescent="0.15">
      <c r="B77" s="6">
        <v>61</v>
      </c>
      <c r="C77" s="5" t="s">
        <v>852</v>
      </c>
      <c r="D77" s="5" t="s">
        <v>884</v>
      </c>
      <c r="E77" s="6" t="s">
        <v>47</v>
      </c>
      <c r="F77" s="9" t="s">
        <v>313</v>
      </c>
      <c r="G77" s="9" t="s">
        <v>88</v>
      </c>
      <c r="H77" s="9" t="s">
        <v>887</v>
      </c>
      <c r="I77" s="35" t="s">
        <v>888</v>
      </c>
      <c r="J77" s="33">
        <f t="shared" si="6"/>
        <v>7.240000000000002</v>
      </c>
      <c r="K77" s="33">
        <f t="shared" si="7"/>
        <v>3.470000000000006</v>
      </c>
      <c r="L77" s="33">
        <f t="shared" si="8"/>
        <v>5.1300000000000026</v>
      </c>
    </row>
    <row r="78" spans="2:12" x14ac:dyDescent="0.15">
      <c r="B78" s="6">
        <v>62</v>
      </c>
      <c r="C78" s="5" t="s">
        <v>978</v>
      </c>
      <c r="D78" s="5" t="s">
        <v>456</v>
      </c>
      <c r="E78" s="6" t="s">
        <v>133</v>
      </c>
      <c r="F78" s="9" t="s">
        <v>332</v>
      </c>
      <c r="G78" s="9" t="s">
        <v>333</v>
      </c>
      <c r="H78" s="9" t="s">
        <v>42</v>
      </c>
      <c r="I78" s="35" t="s">
        <v>240</v>
      </c>
      <c r="J78" s="33">
        <f t="shared" si="6"/>
        <v>6.990000000000002</v>
      </c>
      <c r="K78" s="33">
        <f t="shared" si="7"/>
        <v>4.0000000000006253E-2</v>
      </c>
      <c r="L78" s="33">
        <f t="shared" si="8"/>
        <v>1.7000000000000028</v>
      </c>
    </row>
    <row r="79" spans="2:12" x14ac:dyDescent="0.15">
      <c r="B79" s="6">
        <v>63</v>
      </c>
      <c r="C79" s="5" t="s">
        <v>980</v>
      </c>
      <c r="D79" s="5" t="s">
        <v>143</v>
      </c>
      <c r="E79" s="6" t="s">
        <v>47</v>
      </c>
      <c r="F79" s="9" t="s">
        <v>1049</v>
      </c>
      <c r="G79" s="9" t="s">
        <v>1050</v>
      </c>
      <c r="H79" s="9" t="s">
        <v>144</v>
      </c>
      <c r="I79" s="35" t="s">
        <v>145</v>
      </c>
      <c r="J79" s="33">
        <f t="shared" si="6"/>
        <v>6.9400000000000048</v>
      </c>
      <c r="K79" s="33">
        <f t="shared" si="7"/>
        <v>2.970000000000006</v>
      </c>
      <c r="L79" s="33">
        <f t="shared" si="8"/>
        <v>4.6300000000000026</v>
      </c>
    </row>
    <row r="80" spans="2:12" x14ac:dyDescent="0.15">
      <c r="B80" s="6">
        <v>64</v>
      </c>
      <c r="C80" s="5" t="s">
        <v>988</v>
      </c>
      <c r="D80" s="5" t="s">
        <v>951</v>
      </c>
      <c r="E80" s="6" t="s">
        <v>47</v>
      </c>
      <c r="F80" s="9" t="s">
        <v>1292</v>
      </c>
      <c r="G80" s="9" t="s">
        <v>1108</v>
      </c>
      <c r="H80" s="9" t="s">
        <v>953</v>
      </c>
      <c r="I80" s="35" t="s">
        <v>954</v>
      </c>
      <c r="J80" s="33">
        <f t="shared" si="6"/>
        <v>6.6099999999999994</v>
      </c>
      <c r="K80" s="33">
        <f t="shared" si="7"/>
        <v>3.9100000000000037</v>
      </c>
      <c r="L80" s="33">
        <f t="shared" si="8"/>
        <v>5.57</v>
      </c>
    </row>
    <row r="81" spans="2:12" x14ac:dyDescent="0.15">
      <c r="B81" s="6">
        <v>65</v>
      </c>
      <c r="C81" s="5" t="s">
        <v>987</v>
      </c>
      <c r="D81" s="5" t="s">
        <v>309</v>
      </c>
      <c r="E81" s="6" t="s">
        <v>133</v>
      </c>
      <c r="F81" s="9" t="s">
        <v>390</v>
      </c>
      <c r="G81" s="9" t="s">
        <v>36</v>
      </c>
      <c r="H81" s="9" t="s">
        <v>109</v>
      </c>
      <c r="I81" s="35" t="s">
        <v>48</v>
      </c>
      <c r="J81" s="33">
        <f t="shared" ref="J81:J112" si="9">I81-G81</f>
        <v>6.509999999999998</v>
      </c>
      <c r="K81" s="33">
        <f t="shared" ref="K81:K112" si="10">I81-49.48</f>
        <v>1.3100000000000023</v>
      </c>
      <c r="L81" s="33">
        <f t="shared" ref="L81:L112" si="11">I81-47.82</f>
        <v>2.9699999999999989</v>
      </c>
    </row>
    <row r="82" spans="2:12" x14ac:dyDescent="0.15">
      <c r="B82" s="6">
        <v>66</v>
      </c>
      <c r="C82" s="5" t="s">
        <v>989</v>
      </c>
      <c r="D82" s="5" t="s">
        <v>396</v>
      </c>
      <c r="E82" s="6" t="s">
        <v>47</v>
      </c>
      <c r="F82" s="9" t="s">
        <v>864</v>
      </c>
      <c r="G82" s="9" t="s">
        <v>444</v>
      </c>
      <c r="H82" s="9" t="s">
        <v>397</v>
      </c>
      <c r="I82" s="35" t="s">
        <v>398</v>
      </c>
      <c r="J82" s="33">
        <f t="shared" si="9"/>
        <v>6.2899999999999991</v>
      </c>
      <c r="K82" s="33">
        <f t="shared" si="10"/>
        <v>4.5600000000000023</v>
      </c>
      <c r="L82" s="33">
        <f t="shared" si="11"/>
        <v>6.2199999999999989</v>
      </c>
    </row>
    <row r="83" spans="2:12" x14ac:dyDescent="0.15">
      <c r="B83" s="6">
        <v>67</v>
      </c>
      <c r="C83" s="5" t="s">
        <v>985</v>
      </c>
      <c r="D83" s="5" t="s">
        <v>485</v>
      </c>
      <c r="E83" s="6" t="s">
        <v>133</v>
      </c>
      <c r="F83" s="9" t="s">
        <v>1167</v>
      </c>
      <c r="G83" s="9" t="s">
        <v>516</v>
      </c>
      <c r="H83" s="9" t="s">
        <v>486</v>
      </c>
      <c r="I83" s="9" t="s">
        <v>275</v>
      </c>
      <c r="J83" s="33">
        <f t="shared" si="9"/>
        <v>6.1899999999999977</v>
      </c>
      <c r="K83" s="9">
        <f t="shared" si="10"/>
        <v>-2.3399999999999963</v>
      </c>
      <c r="L83" s="9">
        <f t="shared" si="11"/>
        <v>-0.67999999999999972</v>
      </c>
    </row>
    <row r="84" spans="2:12" x14ac:dyDescent="0.15">
      <c r="B84" s="6">
        <v>68</v>
      </c>
      <c r="C84" s="5" t="s">
        <v>852</v>
      </c>
      <c r="D84" s="5" t="s">
        <v>875</v>
      </c>
      <c r="E84" s="6" t="s">
        <v>133</v>
      </c>
      <c r="F84" s="9" t="s">
        <v>547</v>
      </c>
      <c r="G84" s="32" t="s">
        <v>908</v>
      </c>
      <c r="H84" s="9" t="s">
        <v>877</v>
      </c>
      <c r="I84" s="35" t="s">
        <v>878</v>
      </c>
      <c r="J84" s="33">
        <f t="shared" si="9"/>
        <v>6.1300000000000026</v>
      </c>
      <c r="K84" s="33">
        <f t="shared" si="10"/>
        <v>11.880000000000003</v>
      </c>
      <c r="L84" s="33">
        <f t="shared" si="11"/>
        <v>13.54</v>
      </c>
    </row>
    <row r="85" spans="2:12" x14ac:dyDescent="0.15">
      <c r="B85" s="6">
        <v>69</v>
      </c>
      <c r="C85" s="5" t="s">
        <v>989</v>
      </c>
      <c r="D85" s="5" t="s">
        <v>494</v>
      </c>
      <c r="E85" s="6" t="s">
        <v>47</v>
      </c>
      <c r="F85" s="9" t="s">
        <v>1171</v>
      </c>
      <c r="G85" s="9" t="s">
        <v>1040</v>
      </c>
      <c r="H85" s="9" t="s">
        <v>496</v>
      </c>
      <c r="I85" s="31" t="s">
        <v>497</v>
      </c>
      <c r="J85" s="33">
        <f t="shared" si="9"/>
        <v>6.0500000000000043</v>
      </c>
      <c r="K85" s="9">
        <f t="shared" si="10"/>
        <v>-0.38999999999999346</v>
      </c>
      <c r="L85" s="33">
        <f t="shared" si="11"/>
        <v>1.2700000000000031</v>
      </c>
    </row>
    <row r="86" spans="2:12" x14ac:dyDescent="0.15">
      <c r="B86" s="6">
        <v>70</v>
      </c>
      <c r="C86" s="5" t="s">
        <v>982</v>
      </c>
      <c r="D86" s="5" t="s">
        <v>603</v>
      </c>
      <c r="E86" s="6" t="s">
        <v>133</v>
      </c>
      <c r="F86" s="9" t="s">
        <v>1202</v>
      </c>
      <c r="G86" s="9" t="s">
        <v>1203</v>
      </c>
      <c r="H86" s="9" t="s">
        <v>476</v>
      </c>
      <c r="I86" s="9" t="s">
        <v>477</v>
      </c>
      <c r="J86" s="33">
        <f t="shared" si="9"/>
        <v>6.0300000000000011</v>
      </c>
      <c r="K86" s="9">
        <f t="shared" si="10"/>
        <v>-4.7199999999999989</v>
      </c>
      <c r="L86" s="9">
        <f t="shared" si="11"/>
        <v>-3.0600000000000023</v>
      </c>
    </row>
    <row r="87" spans="2:12" x14ac:dyDescent="0.15">
      <c r="B87" s="6">
        <v>71</v>
      </c>
      <c r="C87" s="5" t="s">
        <v>988</v>
      </c>
      <c r="D87" s="5" t="s">
        <v>963</v>
      </c>
      <c r="E87" s="6" t="s">
        <v>47</v>
      </c>
      <c r="F87" s="9" t="s">
        <v>1296</v>
      </c>
      <c r="G87" s="9" t="s">
        <v>566</v>
      </c>
      <c r="H87" s="9" t="s">
        <v>964</v>
      </c>
      <c r="I87" s="31" t="s">
        <v>543</v>
      </c>
      <c r="J87" s="33">
        <f t="shared" si="9"/>
        <v>5.9500000000000028</v>
      </c>
      <c r="K87" s="9">
        <f t="shared" si="10"/>
        <v>-0.27999999999999403</v>
      </c>
      <c r="L87" s="33">
        <f t="shared" si="11"/>
        <v>1.3800000000000026</v>
      </c>
    </row>
    <row r="88" spans="2:12" x14ac:dyDescent="0.15">
      <c r="B88" s="6">
        <v>72</v>
      </c>
      <c r="C88" s="5" t="s">
        <v>852</v>
      </c>
      <c r="D88" s="5" t="s">
        <v>860</v>
      </c>
      <c r="E88" s="6" t="s">
        <v>47</v>
      </c>
      <c r="F88" s="9" t="s">
        <v>122</v>
      </c>
      <c r="G88" s="9" t="s">
        <v>134</v>
      </c>
      <c r="H88" s="9" t="s">
        <v>861</v>
      </c>
      <c r="I88" s="9" t="s">
        <v>186</v>
      </c>
      <c r="J88" s="33">
        <f t="shared" si="9"/>
        <v>5.5200000000000031</v>
      </c>
      <c r="K88" s="9">
        <f t="shared" si="10"/>
        <v>-10.629999999999995</v>
      </c>
      <c r="L88" s="9">
        <f t="shared" si="11"/>
        <v>-8.9699999999999989</v>
      </c>
    </row>
    <row r="89" spans="2:12" x14ac:dyDescent="0.15">
      <c r="B89" s="6">
        <v>73</v>
      </c>
      <c r="C89" s="5" t="s">
        <v>976</v>
      </c>
      <c r="D89" s="5" t="s">
        <v>266</v>
      </c>
      <c r="E89" s="6" t="s">
        <v>47</v>
      </c>
      <c r="F89" s="9" t="s">
        <v>1094</v>
      </c>
      <c r="G89" s="9" t="s">
        <v>1095</v>
      </c>
      <c r="H89" s="9" t="s">
        <v>268</v>
      </c>
      <c r="I89" s="31" t="s">
        <v>269</v>
      </c>
      <c r="J89" s="33">
        <f t="shared" si="9"/>
        <v>5.4399999999999977</v>
      </c>
      <c r="K89" s="9">
        <f t="shared" si="10"/>
        <v>-1.0899999999999963</v>
      </c>
      <c r="L89" s="33">
        <f t="shared" si="11"/>
        <v>0.57000000000000028</v>
      </c>
    </row>
    <row r="90" spans="2:12" x14ac:dyDescent="0.15">
      <c r="B90" s="6">
        <v>74</v>
      </c>
      <c r="C90" s="5" t="s">
        <v>987</v>
      </c>
      <c r="D90" s="5" t="s">
        <v>280</v>
      </c>
      <c r="E90" s="6" t="s">
        <v>133</v>
      </c>
      <c r="F90" s="9" t="s">
        <v>1097</v>
      </c>
      <c r="G90" s="9" t="s">
        <v>1098</v>
      </c>
      <c r="H90" s="9" t="s">
        <v>281</v>
      </c>
      <c r="I90" s="9" t="s">
        <v>175</v>
      </c>
      <c r="J90" s="33">
        <f t="shared" si="9"/>
        <v>5.3900000000000006</v>
      </c>
      <c r="K90" s="9">
        <f t="shared" si="10"/>
        <v>-16.629999999999995</v>
      </c>
      <c r="L90" s="9">
        <f t="shared" si="11"/>
        <v>-14.969999999999999</v>
      </c>
    </row>
    <row r="91" spans="2:12" x14ac:dyDescent="0.15">
      <c r="B91" s="6">
        <v>75</v>
      </c>
      <c r="C91" s="5" t="s">
        <v>852</v>
      </c>
      <c r="D91" s="5" t="s">
        <v>880</v>
      </c>
      <c r="E91" s="6" t="s">
        <v>47</v>
      </c>
      <c r="F91" s="9" t="s">
        <v>1281</v>
      </c>
      <c r="G91" s="32" t="s">
        <v>886</v>
      </c>
      <c r="H91" s="9" t="s">
        <v>881</v>
      </c>
      <c r="I91" s="35" t="s">
        <v>882</v>
      </c>
      <c r="J91" s="33">
        <f t="shared" si="9"/>
        <v>5.25</v>
      </c>
      <c r="K91" s="33">
        <f t="shared" si="10"/>
        <v>10.340000000000003</v>
      </c>
      <c r="L91" s="33">
        <f t="shared" si="11"/>
        <v>12</v>
      </c>
    </row>
    <row r="92" spans="2:12" x14ac:dyDescent="0.15">
      <c r="B92" s="6">
        <v>76</v>
      </c>
      <c r="C92" s="5" t="s">
        <v>852</v>
      </c>
      <c r="D92" s="5" t="s">
        <v>873</v>
      </c>
      <c r="E92" s="6" t="s">
        <v>47</v>
      </c>
      <c r="F92" s="9" t="s">
        <v>1280</v>
      </c>
      <c r="G92" s="9" t="s">
        <v>1173</v>
      </c>
      <c r="H92" s="9" t="s">
        <v>512</v>
      </c>
      <c r="I92" s="31" t="s">
        <v>192</v>
      </c>
      <c r="J92" s="33">
        <f t="shared" si="9"/>
        <v>5.240000000000002</v>
      </c>
      <c r="K92" s="9">
        <f t="shared" si="10"/>
        <v>-0.90999999999999659</v>
      </c>
      <c r="L92" s="33">
        <f t="shared" si="11"/>
        <v>0.75</v>
      </c>
    </row>
    <row r="93" spans="2:12" x14ac:dyDescent="0.15">
      <c r="B93" s="6">
        <v>77</v>
      </c>
      <c r="C93" s="5" t="s">
        <v>987</v>
      </c>
      <c r="D93" s="5" t="s">
        <v>291</v>
      </c>
      <c r="E93" s="6" t="s">
        <v>133</v>
      </c>
      <c r="F93" s="9" t="s">
        <v>1103</v>
      </c>
      <c r="G93" s="9" t="s">
        <v>1104</v>
      </c>
      <c r="H93" s="9" t="s">
        <v>124</v>
      </c>
      <c r="I93" s="9" t="s">
        <v>125</v>
      </c>
      <c r="J93" s="33">
        <f t="shared" si="9"/>
        <v>5.0799999999999983</v>
      </c>
      <c r="K93" s="9">
        <f t="shared" si="10"/>
        <v>-13.29</v>
      </c>
      <c r="L93" s="9">
        <f t="shared" si="11"/>
        <v>-11.630000000000003</v>
      </c>
    </row>
    <row r="94" spans="2:12" x14ac:dyDescent="0.15">
      <c r="B94" s="6">
        <v>78</v>
      </c>
      <c r="C94" s="5" t="s">
        <v>981</v>
      </c>
      <c r="D94" s="5" t="s">
        <v>696</v>
      </c>
      <c r="E94" s="6" t="s">
        <v>133</v>
      </c>
      <c r="F94" s="9" t="s">
        <v>1185</v>
      </c>
      <c r="G94" s="9" t="s">
        <v>375</v>
      </c>
      <c r="H94" s="9" t="s">
        <v>166</v>
      </c>
      <c r="I94" s="35" t="s">
        <v>167</v>
      </c>
      <c r="J94" s="33">
        <f t="shared" si="9"/>
        <v>5</v>
      </c>
      <c r="K94" s="33">
        <f t="shared" si="10"/>
        <v>2.9000000000000057</v>
      </c>
      <c r="L94" s="33">
        <f t="shared" si="11"/>
        <v>4.5600000000000023</v>
      </c>
    </row>
    <row r="95" spans="2:12" x14ac:dyDescent="0.15">
      <c r="B95" s="6">
        <v>79</v>
      </c>
      <c r="C95" s="5" t="s">
        <v>983</v>
      </c>
      <c r="D95" s="5" t="s">
        <v>931</v>
      </c>
      <c r="E95" s="6" t="s">
        <v>47</v>
      </c>
      <c r="F95" s="9" t="s">
        <v>205</v>
      </c>
      <c r="G95" s="9" t="s">
        <v>135</v>
      </c>
      <c r="H95" s="9" t="s">
        <v>638</v>
      </c>
      <c r="I95" s="9" t="s">
        <v>156</v>
      </c>
      <c r="J95" s="33">
        <f t="shared" si="9"/>
        <v>4.759999999999998</v>
      </c>
      <c r="K95" s="9">
        <f t="shared" si="10"/>
        <v>-2.8200000000000003</v>
      </c>
      <c r="L95" s="9">
        <f t="shared" si="11"/>
        <v>-1.1600000000000037</v>
      </c>
    </row>
    <row r="96" spans="2:12" x14ac:dyDescent="0.15">
      <c r="B96" s="6">
        <v>80</v>
      </c>
      <c r="C96" s="5" t="s">
        <v>984</v>
      </c>
      <c r="D96" s="5" t="s">
        <v>698</v>
      </c>
      <c r="E96" s="6" t="s">
        <v>47</v>
      </c>
      <c r="F96" s="9" t="s">
        <v>1155</v>
      </c>
      <c r="G96" s="32" t="s">
        <v>683</v>
      </c>
      <c r="H96" s="9" t="s">
        <v>699</v>
      </c>
      <c r="I96" s="35" t="s">
        <v>700</v>
      </c>
      <c r="J96" s="33">
        <f t="shared" si="9"/>
        <v>4.0399999999999991</v>
      </c>
      <c r="K96" s="33">
        <f t="shared" si="10"/>
        <v>10.75</v>
      </c>
      <c r="L96" s="33">
        <f t="shared" si="11"/>
        <v>12.409999999999997</v>
      </c>
    </row>
    <row r="97" spans="2:12" x14ac:dyDescent="0.15">
      <c r="B97" s="6">
        <v>81</v>
      </c>
      <c r="C97" s="5" t="s">
        <v>987</v>
      </c>
      <c r="D97" s="5" t="s">
        <v>155</v>
      </c>
      <c r="E97" s="6" t="s">
        <v>47</v>
      </c>
      <c r="F97" s="9" t="s">
        <v>82</v>
      </c>
      <c r="G97" s="9" t="s">
        <v>814</v>
      </c>
      <c r="H97" s="9" t="s">
        <v>156</v>
      </c>
      <c r="I97" s="9" t="s">
        <v>51</v>
      </c>
      <c r="J97" s="33">
        <f t="shared" si="9"/>
        <v>3.9699999999999989</v>
      </c>
      <c r="K97" s="9">
        <f t="shared" si="10"/>
        <v>-5.0399999999999991</v>
      </c>
      <c r="L97" s="9">
        <f t="shared" si="11"/>
        <v>-3.3800000000000026</v>
      </c>
    </row>
    <row r="98" spans="2:12" x14ac:dyDescent="0.15">
      <c r="B98" s="6">
        <v>82</v>
      </c>
      <c r="C98" s="5" t="s">
        <v>989</v>
      </c>
      <c r="D98" s="5" t="s">
        <v>385</v>
      </c>
      <c r="E98" s="6" t="s">
        <v>47</v>
      </c>
      <c r="F98" s="9" t="s">
        <v>1132</v>
      </c>
      <c r="G98" s="9" t="s">
        <v>1119</v>
      </c>
      <c r="H98" s="9" t="s">
        <v>386</v>
      </c>
      <c r="I98" s="9" t="s">
        <v>387</v>
      </c>
      <c r="J98" s="33">
        <f t="shared" si="9"/>
        <v>3.6499999999999986</v>
      </c>
      <c r="K98" s="9">
        <f t="shared" si="10"/>
        <v>-6.9099999999999966</v>
      </c>
      <c r="L98" s="9">
        <f t="shared" si="11"/>
        <v>-5.25</v>
      </c>
    </row>
    <row r="99" spans="2:12" x14ac:dyDescent="0.15">
      <c r="B99" s="6">
        <v>83</v>
      </c>
      <c r="C99" s="5" t="s">
        <v>987</v>
      </c>
      <c r="D99" s="5" t="s">
        <v>158</v>
      </c>
      <c r="E99" s="6" t="s">
        <v>47</v>
      </c>
      <c r="F99" s="9" t="s">
        <v>1055</v>
      </c>
      <c r="G99" s="9" t="s">
        <v>1056</v>
      </c>
      <c r="H99" s="9" t="s">
        <v>161</v>
      </c>
      <c r="I99" s="9" t="s">
        <v>162</v>
      </c>
      <c r="J99" s="33">
        <f t="shared" si="9"/>
        <v>3.6099999999999994</v>
      </c>
      <c r="K99" s="9">
        <f t="shared" si="10"/>
        <v>-20.909999999999997</v>
      </c>
      <c r="L99" s="9">
        <f t="shared" si="11"/>
        <v>-19.25</v>
      </c>
    </row>
    <row r="100" spans="2:12" x14ac:dyDescent="0.15">
      <c r="B100" s="6">
        <v>84</v>
      </c>
      <c r="C100" s="5" t="s">
        <v>985</v>
      </c>
      <c r="D100" s="5" t="s">
        <v>430</v>
      </c>
      <c r="E100" s="6" t="s">
        <v>47</v>
      </c>
      <c r="F100" s="9" t="s">
        <v>1145</v>
      </c>
      <c r="G100" s="9" t="s">
        <v>1146</v>
      </c>
      <c r="H100" s="9" t="s">
        <v>431</v>
      </c>
      <c r="I100" s="31" t="s">
        <v>432</v>
      </c>
      <c r="J100" s="33">
        <f t="shared" si="9"/>
        <v>3.5499999999999972</v>
      </c>
      <c r="K100" s="9">
        <f t="shared" si="10"/>
        <v>-7.9999999999998295E-2</v>
      </c>
      <c r="L100" s="33">
        <f t="shared" si="11"/>
        <v>1.5799999999999983</v>
      </c>
    </row>
    <row r="101" spans="2:12" x14ac:dyDescent="0.15">
      <c r="B101" s="6">
        <v>85</v>
      </c>
      <c r="C101" s="5" t="s">
        <v>975</v>
      </c>
      <c r="D101" s="5" t="s">
        <v>217</v>
      </c>
      <c r="E101" s="6" t="s">
        <v>47</v>
      </c>
      <c r="F101" s="9" t="s">
        <v>1076</v>
      </c>
      <c r="G101" s="9" t="s">
        <v>1077</v>
      </c>
      <c r="H101" s="9" t="s">
        <v>219</v>
      </c>
      <c r="I101" s="9" t="s">
        <v>220</v>
      </c>
      <c r="J101" s="33">
        <f t="shared" si="9"/>
        <v>3.5100000000000051</v>
      </c>
      <c r="K101" s="9">
        <f t="shared" si="10"/>
        <v>-11.599999999999994</v>
      </c>
      <c r="L101" s="9">
        <f t="shared" si="11"/>
        <v>-9.9399999999999977</v>
      </c>
    </row>
    <row r="102" spans="2:12" x14ac:dyDescent="0.15">
      <c r="B102" s="6">
        <v>86</v>
      </c>
      <c r="C102" s="5" t="s">
        <v>988</v>
      </c>
      <c r="D102" s="5" t="s">
        <v>956</v>
      </c>
      <c r="E102" s="6" t="s">
        <v>47</v>
      </c>
      <c r="F102" s="9" t="s">
        <v>1293</v>
      </c>
      <c r="G102" s="9" t="s">
        <v>1041</v>
      </c>
      <c r="H102" s="9" t="s">
        <v>957</v>
      </c>
      <c r="I102" s="9" t="s">
        <v>72</v>
      </c>
      <c r="J102" s="33">
        <f t="shared" si="9"/>
        <v>3.3999999999999986</v>
      </c>
      <c r="K102" s="9">
        <f t="shared" si="10"/>
        <v>-6.4699999999999989</v>
      </c>
      <c r="L102" s="9">
        <f t="shared" si="11"/>
        <v>-4.8100000000000023</v>
      </c>
    </row>
    <row r="103" spans="2:12" x14ac:dyDescent="0.15">
      <c r="B103" s="6">
        <v>87</v>
      </c>
      <c r="C103" s="5" t="s">
        <v>982</v>
      </c>
      <c r="D103" s="5" t="s">
        <v>590</v>
      </c>
      <c r="E103" s="6" t="s">
        <v>47</v>
      </c>
      <c r="F103" s="9" t="s">
        <v>1198</v>
      </c>
      <c r="G103" s="32" t="s">
        <v>1199</v>
      </c>
      <c r="H103" s="9" t="s">
        <v>591</v>
      </c>
      <c r="I103" s="35" t="s">
        <v>592</v>
      </c>
      <c r="J103" s="33">
        <f t="shared" si="9"/>
        <v>3.0700000000000003</v>
      </c>
      <c r="K103" s="33">
        <f t="shared" si="10"/>
        <v>12.990000000000002</v>
      </c>
      <c r="L103" s="33">
        <f t="shared" si="11"/>
        <v>14.649999999999999</v>
      </c>
    </row>
    <row r="104" spans="2:12" x14ac:dyDescent="0.15">
      <c r="B104" s="6">
        <v>88</v>
      </c>
      <c r="C104" s="5" t="s">
        <v>990</v>
      </c>
      <c r="D104" s="5" t="s">
        <v>813</v>
      </c>
      <c r="E104" s="6" t="s">
        <v>47</v>
      </c>
      <c r="F104" s="9" t="s">
        <v>468</v>
      </c>
      <c r="G104" s="9" t="s">
        <v>55</v>
      </c>
      <c r="H104" s="9" t="s">
        <v>815</v>
      </c>
      <c r="I104" s="9" t="s">
        <v>56</v>
      </c>
      <c r="J104" s="33">
        <f t="shared" si="9"/>
        <v>2.8599999999999994</v>
      </c>
      <c r="K104" s="9">
        <f t="shared" si="10"/>
        <v>-7.0999999999999943</v>
      </c>
      <c r="L104" s="9">
        <f t="shared" si="11"/>
        <v>-5.4399999999999977</v>
      </c>
    </row>
    <row r="105" spans="2:12" x14ac:dyDescent="0.15">
      <c r="B105" s="6">
        <v>89</v>
      </c>
      <c r="C105" s="5" t="s">
        <v>978</v>
      </c>
      <c r="D105" s="5" t="s">
        <v>473</v>
      </c>
      <c r="E105" s="6" t="s">
        <v>133</v>
      </c>
      <c r="F105" s="9" t="s">
        <v>1092</v>
      </c>
      <c r="G105" s="9" t="s">
        <v>245</v>
      </c>
      <c r="H105" s="9" t="s">
        <v>272</v>
      </c>
      <c r="I105" s="9" t="s">
        <v>123</v>
      </c>
      <c r="J105" s="33">
        <f t="shared" si="9"/>
        <v>2.8500000000000014</v>
      </c>
      <c r="K105" s="9">
        <f t="shared" si="10"/>
        <v>-6.6299999999999955</v>
      </c>
      <c r="L105" s="9">
        <f t="shared" si="11"/>
        <v>-4.9699999999999989</v>
      </c>
    </row>
    <row r="106" spans="2:12" x14ac:dyDescent="0.15">
      <c r="B106" s="6">
        <v>90</v>
      </c>
      <c r="C106" s="5" t="s">
        <v>979</v>
      </c>
      <c r="D106" s="5" t="s">
        <v>46</v>
      </c>
      <c r="E106" s="6" t="s">
        <v>47</v>
      </c>
      <c r="F106" s="9" t="s">
        <v>1021</v>
      </c>
      <c r="G106" s="9" t="s">
        <v>1022</v>
      </c>
      <c r="H106" s="9" t="s">
        <v>51</v>
      </c>
      <c r="I106" s="9" t="s">
        <v>52</v>
      </c>
      <c r="J106" s="33">
        <f t="shared" si="9"/>
        <v>2.4799999999999969</v>
      </c>
      <c r="K106" s="9">
        <f t="shared" si="10"/>
        <v>-7.1599999999999966</v>
      </c>
      <c r="L106" s="9">
        <f t="shared" si="11"/>
        <v>-5.5</v>
      </c>
    </row>
    <row r="107" spans="2:12" x14ac:dyDescent="0.15">
      <c r="B107" s="6">
        <v>91</v>
      </c>
      <c r="C107" s="5" t="s">
        <v>987</v>
      </c>
      <c r="D107" s="5" t="s">
        <v>300</v>
      </c>
      <c r="E107" s="6" t="s">
        <v>47</v>
      </c>
      <c r="F107" s="9" t="s">
        <v>1106</v>
      </c>
      <c r="G107" s="9" t="s">
        <v>1107</v>
      </c>
      <c r="H107" s="9" t="s">
        <v>301</v>
      </c>
      <c r="I107" s="9" t="s">
        <v>302</v>
      </c>
      <c r="J107" s="33">
        <f t="shared" si="9"/>
        <v>2.1900000000000048</v>
      </c>
      <c r="K107" s="9">
        <f t="shared" si="10"/>
        <v>-8.3099999999999952</v>
      </c>
      <c r="L107" s="9">
        <f t="shared" si="11"/>
        <v>-6.6499999999999986</v>
      </c>
    </row>
    <row r="108" spans="2:12" x14ac:dyDescent="0.15">
      <c r="B108" s="6">
        <v>92</v>
      </c>
      <c r="C108" s="5" t="s">
        <v>852</v>
      </c>
      <c r="D108" s="5" t="s">
        <v>898</v>
      </c>
      <c r="E108" s="6" t="s">
        <v>47</v>
      </c>
      <c r="F108" s="9" t="s">
        <v>830</v>
      </c>
      <c r="G108" s="9" t="s">
        <v>799</v>
      </c>
      <c r="H108" s="9" t="s">
        <v>900</v>
      </c>
      <c r="I108" s="9" t="s">
        <v>667</v>
      </c>
      <c r="J108" s="33">
        <f t="shared" si="9"/>
        <v>2.1400000000000006</v>
      </c>
      <c r="K108" s="9">
        <f t="shared" si="10"/>
        <v>-9.68</v>
      </c>
      <c r="L108" s="9">
        <f t="shared" si="11"/>
        <v>-8.0200000000000031</v>
      </c>
    </row>
    <row r="109" spans="2:12" x14ac:dyDescent="0.15">
      <c r="B109" s="6">
        <v>93</v>
      </c>
      <c r="C109" s="5" t="s">
        <v>978</v>
      </c>
      <c r="D109" s="5" t="s">
        <v>460</v>
      </c>
      <c r="E109" s="6" t="s">
        <v>133</v>
      </c>
      <c r="F109" s="9" t="s">
        <v>1158</v>
      </c>
      <c r="G109" s="9" t="s">
        <v>1159</v>
      </c>
      <c r="H109" s="9" t="s">
        <v>202</v>
      </c>
      <c r="I109" s="9" t="s">
        <v>461</v>
      </c>
      <c r="J109" s="33">
        <f t="shared" si="9"/>
        <v>1.8700000000000045</v>
      </c>
      <c r="K109" s="9">
        <f t="shared" si="10"/>
        <v>-6.4899999999999949</v>
      </c>
      <c r="L109" s="9">
        <f t="shared" si="11"/>
        <v>-4.8299999999999983</v>
      </c>
    </row>
    <row r="110" spans="2:12" x14ac:dyDescent="0.15">
      <c r="B110" s="6">
        <v>94</v>
      </c>
      <c r="C110" s="5" t="s">
        <v>981</v>
      </c>
      <c r="D110" s="5" t="s">
        <v>662</v>
      </c>
      <c r="E110" s="6" t="s">
        <v>47</v>
      </c>
      <c r="F110" s="9" t="s">
        <v>1217</v>
      </c>
      <c r="G110" s="32" t="s">
        <v>1218</v>
      </c>
      <c r="H110" s="9" t="s">
        <v>664</v>
      </c>
      <c r="I110" s="35" t="s">
        <v>366</v>
      </c>
      <c r="J110" s="33">
        <f t="shared" si="9"/>
        <v>1.789999999999992</v>
      </c>
      <c r="K110" s="33">
        <f t="shared" si="10"/>
        <v>16.229999999999997</v>
      </c>
      <c r="L110" s="33">
        <f t="shared" si="11"/>
        <v>17.889999999999993</v>
      </c>
    </row>
    <row r="111" spans="2:12" x14ac:dyDescent="0.15">
      <c r="B111" s="6">
        <v>95</v>
      </c>
      <c r="C111" s="5" t="s">
        <v>991</v>
      </c>
      <c r="D111" s="5" t="s">
        <v>542</v>
      </c>
      <c r="E111" s="6" t="s">
        <v>47</v>
      </c>
      <c r="F111" s="9" t="s">
        <v>1184</v>
      </c>
      <c r="G111" s="9" t="s">
        <v>618</v>
      </c>
      <c r="H111" s="9" t="s">
        <v>543</v>
      </c>
      <c r="I111" s="9" t="s">
        <v>423</v>
      </c>
      <c r="J111" s="33">
        <f t="shared" si="9"/>
        <v>1.6700000000000017</v>
      </c>
      <c r="K111" s="9">
        <f t="shared" si="10"/>
        <v>-2.6299999999999955</v>
      </c>
      <c r="L111" s="9">
        <f t="shared" si="11"/>
        <v>-0.96999999999999886</v>
      </c>
    </row>
    <row r="112" spans="2:12" x14ac:dyDescent="0.15">
      <c r="B112" s="6">
        <v>96</v>
      </c>
      <c r="C112" s="5" t="s">
        <v>978</v>
      </c>
      <c r="D112" s="5" t="s">
        <v>452</v>
      </c>
      <c r="E112" s="6" t="s">
        <v>133</v>
      </c>
      <c r="F112" s="9" t="s">
        <v>1154</v>
      </c>
      <c r="G112" s="9" t="s">
        <v>1088</v>
      </c>
      <c r="H112" s="9" t="s">
        <v>453</v>
      </c>
      <c r="I112" s="9" t="s">
        <v>454</v>
      </c>
      <c r="J112" s="33">
        <f t="shared" si="9"/>
        <v>1.5900000000000034</v>
      </c>
      <c r="K112" s="9">
        <f t="shared" si="10"/>
        <v>-15.199999999999996</v>
      </c>
      <c r="L112" s="9">
        <f t="shared" si="11"/>
        <v>-13.54</v>
      </c>
    </row>
    <row r="113" spans="2:12" x14ac:dyDescent="0.15">
      <c r="B113" s="6">
        <v>97</v>
      </c>
      <c r="C113" s="5" t="s">
        <v>987</v>
      </c>
      <c r="D113" s="5" t="s">
        <v>174</v>
      </c>
      <c r="E113" s="6" t="s">
        <v>47</v>
      </c>
      <c r="F113" s="9" t="s">
        <v>1062</v>
      </c>
      <c r="G113" s="9" t="s">
        <v>1061</v>
      </c>
      <c r="H113" s="9" t="s">
        <v>124</v>
      </c>
      <c r="I113" s="9" t="s">
        <v>125</v>
      </c>
      <c r="J113" s="33">
        <f t="shared" ref="J113:J144" si="12">I113-G113</f>
        <v>1.5499999999999972</v>
      </c>
      <c r="K113" s="9">
        <f t="shared" ref="K113:K144" si="13">I113-49.48</f>
        <v>-13.29</v>
      </c>
      <c r="L113" s="9">
        <f t="shared" ref="L113:L144" si="14">I113-47.82</f>
        <v>-11.630000000000003</v>
      </c>
    </row>
    <row r="114" spans="2:12" x14ac:dyDescent="0.15">
      <c r="B114" s="6">
        <v>98</v>
      </c>
      <c r="C114" s="5" t="s">
        <v>988</v>
      </c>
      <c r="D114" s="5" t="s">
        <v>959</v>
      </c>
      <c r="E114" s="6" t="s">
        <v>47</v>
      </c>
      <c r="F114" s="9" t="s">
        <v>1294</v>
      </c>
      <c r="G114" s="9" t="s">
        <v>1295</v>
      </c>
      <c r="H114" s="9" t="s">
        <v>960</v>
      </c>
      <c r="I114" s="9" t="s">
        <v>961</v>
      </c>
      <c r="J114" s="33">
        <f t="shared" si="12"/>
        <v>1.4299999999999997</v>
      </c>
      <c r="K114" s="9">
        <f t="shared" si="13"/>
        <v>-3.9599999999999937</v>
      </c>
      <c r="L114" s="9">
        <f t="shared" si="14"/>
        <v>-2.2999999999999972</v>
      </c>
    </row>
    <row r="115" spans="2:12" x14ac:dyDescent="0.15">
      <c r="B115" s="6">
        <v>99</v>
      </c>
      <c r="C115" s="5" t="s">
        <v>975</v>
      </c>
      <c r="D115" s="5" t="s">
        <v>344</v>
      </c>
      <c r="E115" s="6" t="s">
        <v>47</v>
      </c>
      <c r="F115" s="9" t="s">
        <v>1118</v>
      </c>
      <c r="G115" s="9" t="s">
        <v>1119</v>
      </c>
      <c r="H115" s="9" t="s">
        <v>203</v>
      </c>
      <c r="I115" s="9" t="s">
        <v>346</v>
      </c>
      <c r="J115" s="33">
        <f t="shared" si="12"/>
        <v>1.3500000000000014</v>
      </c>
      <c r="K115" s="9">
        <f t="shared" si="13"/>
        <v>-9.2099999999999937</v>
      </c>
      <c r="L115" s="9">
        <f t="shared" si="14"/>
        <v>-7.5499999999999972</v>
      </c>
    </row>
    <row r="116" spans="2:12" x14ac:dyDescent="0.15">
      <c r="B116" s="6">
        <v>100</v>
      </c>
      <c r="C116" s="5" t="s">
        <v>984</v>
      </c>
      <c r="D116" s="5" t="s">
        <v>731</v>
      </c>
      <c r="E116" s="6" t="s">
        <v>47</v>
      </c>
      <c r="F116" s="9" t="s">
        <v>1238</v>
      </c>
      <c r="G116" s="32" t="s">
        <v>1023</v>
      </c>
      <c r="H116" s="9" t="s">
        <v>732</v>
      </c>
      <c r="I116" s="35" t="s">
        <v>733</v>
      </c>
      <c r="J116" s="33">
        <f t="shared" si="12"/>
        <v>1.240000000000002</v>
      </c>
      <c r="K116" s="33">
        <f t="shared" si="13"/>
        <v>10.040000000000006</v>
      </c>
      <c r="L116" s="33">
        <f t="shared" si="14"/>
        <v>11.700000000000003</v>
      </c>
    </row>
    <row r="117" spans="2:12" x14ac:dyDescent="0.15">
      <c r="B117" s="6">
        <v>101</v>
      </c>
      <c r="C117" s="5" t="s">
        <v>978</v>
      </c>
      <c r="D117" s="5" t="s">
        <v>475</v>
      </c>
      <c r="E117" s="6" t="s">
        <v>133</v>
      </c>
      <c r="F117" s="9" t="s">
        <v>725</v>
      </c>
      <c r="G117" s="9" t="s">
        <v>213</v>
      </c>
      <c r="H117" s="9" t="s">
        <v>476</v>
      </c>
      <c r="I117" s="9" t="s">
        <v>477</v>
      </c>
      <c r="J117" s="33">
        <f t="shared" si="12"/>
        <v>0.96000000000000085</v>
      </c>
      <c r="K117" s="9">
        <f t="shared" si="13"/>
        <v>-4.7199999999999989</v>
      </c>
      <c r="L117" s="9">
        <f t="shared" si="14"/>
        <v>-3.0600000000000023</v>
      </c>
    </row>
    <row r="118" spans="2:12" x14ac:dyDescent="0.15">
      <c r="B118" s="6">
        <v>102</v>
      </c>
      <c r="C118" s="5" t="s">
        <v>852</v>
      </c>
      <c r="D118" s="5" t="s">
        <v>904</v>
      </c>
      <c r="E118" s="6" t="s">
        <v>47</v>
      </c>
      <c r="F118" s="9" t="s">
        <v>1283</v>
      </c>
      <c r="G118" s="9" t="s">
        <v>381</v>
      </c>
      <c r="H118" s="9" t="s">
        <v>254</v>
      </c>
      <c r="I118" s="9" t="s">
        <v>255</v>
      </c>
      <c r="J118" s="33">
        <f t="shared" si="12"/>
        <v>0.82000000000000028</v>
      </c>
      <c r="K118" s="9">
        <f t="shared" si="13"/>
        <v>-7.8999999999999986</v>
      </c>
      <c r="L118" s="9">
        <f t="shared" si="14"/>
        <v>-6.240000000000002</v>
      </c>
    </row>
    <row r="119" spans="2:12" x14ac:dyDescent="0.15">
      <c r="B119" s="6">
        <v>103</v>
      </c>
      <c r="C119" s="5" t="s">
        <v>985</v>
      </c>
      <c r="D119" s="5" t="s">
        <v>417</v>
      </c>
      <c r="E119" s="6" t="s">
        <v>47</v>
      </c>
      <c r="F119" s="9" t="s">
        <v>1137</v>
      </c>
      <c r="G119" s="32" t="s">
        <v>1138</v>
      </c>
      <c r="H119" s="9" t="s">
        <v>419</v>
      </c>
      <c r="I119" s="35" t="s">
        <v>420</v>
      </c>
      <c r="J119" s="33">
        <f t="shared" si="12"/>
        <v>0.10000000000000142</v>
      </c>
      <c r="K119" s="33">
        <f t="shared" si="13"/>
        <v>3.730000000000004</v>
      </c>
      <c r="L119" s="33">
        <f t="shared" si="14"/>
        <v>5.3900000000000006</v>
      </c>
    </row>
    <row r="120" spans="2:12" x14ac:dyDescent="0.15">
      <c r="B120" s="6">
        <v>104</v>
      </c>
      <c r="C120" s="5" t="s">
        <v>985</v>
      </c>
      <c r="D120" s="5" t="s">
        <v>439</v>
      </c>
      <c r="E120" s="6" t="s">
        <v>47</v>
      </c>
      <c r="F120" s="9" t="s">
        <v>440</v>
      </c>
      <c r="G120" s="9" t="s">
        <v>441</v>
      </c>
      <c r="H120" s="9" t="s">
        <v>440</v>
      </c>
      <c r="I120" s="9" t="s">
        <v>441</v>
      </c>
      <c r="J120" s="20">
        <f t="shared" si="12"/>
        <v>0</v>
      </c>
      <c r="K120" s="9">
        <f t="shared" si="13"/>
        <v>-20.719999999999995</v>
      </c>
      <c r="L120" s="9">
        <f t="shared" si="14"/>
        <v>-19.059999999999999</v>
      </c>
    </row>
    <row r="121" spans="2:12" x14ac:dyDescent="0.15">
      <c r="B121" s="6">
        <v>105</v>
      </c>
      <c r="C121" s="5" t="s">
        <v>980</v>
      </c>
      <c r="D121" s="5" t="s">
        <v>185</v>
      </c>
      <c r="E121" s="6" t="s">
        <v>47</v>
      </c>
      <c r="F121" s="9" t="s">
        <v>1064</v>
      </c>
      <c r="G121" s="9" t="s">
        <v>1065</v>
      </c>
      <c r="H121" s="9" t="s">
        <v>188</v>
      </c>
      <c r="I121" s="9" t="s">
        <v>189</v>
      </c>
      <c r="J121" s="20">
        <f t="shared" si="12"/>
        <v>-0.28999999999999915</v>
      </c>
      <c r="K121" s="9">
        <f t="shared" si="13"/>
        <v>-14.439999999999998</v>
      </c>
      <c r="L121" s="9">
        <f t="shared" si="14"/>
        <v>-12.780000000000001</v>
      </c>
    </row>
    <row r="122" spans="2:12" x14ac:dyDescent="0.15">
      <c r="B122" s="6">
        <v>106</v>
      </c>
      <c r="C122" s="5" t="s">
        <v>990</v>
      </c>
      <c r="D122" s="5" t="s">
        <v>820</v>
      </c>
      <c r="E122" s="6" t="s">
        <v>47</v>
      </c>
      <c r="F122" s="9" t="s">
        <v>415</v>
      </c>
      <c r="G122" s="9" t="s">
        <v>1044</v>
      </c>
      <c r="H122" s="9" t="s">
        <v>821</v>
      </c>
      <c r="I122" s="9" t="s">
        <v>822</v>
      </c>
      <c r="J122" s="20">
        <f t="shared" si="12"/>
        <v>-0.88000000000000256</v>
      </c>
      <c r="K122" s="9">
        <f t="shared" si="13"/>
        <v>-10.68</v>
      </c>
      <c r="L122" s="9">
        <f t="shared" si="14"/>
        <v>-9.0200000000000031</v>
      </c>
    </row>
    <row r="123" spans="2:12" x14ac:dyDescent="0.15">
      <c r="B123" s="6">
        <v>107</v>
      </c>
      <c r="C123" s="5" t="s">
        <v>500</v>
      </c>
      <c r="D123" s="5" t="s">
        <v>504</v>
      </c>
      <c r="E123" s="6" t="s">
        <v>47</v>
      </c>
      <c r="F123" s="9" t="s">
        <v>166</v>
      </c>
      <c r="G123" s="32" t="s">
        <v>167</v>
      </c>
      <c r="H123" s="9" t="s">
        <v>371</v>
      </c>
      <c r="I123" s="35" t="s">
        <v>294</v>
      </c>
      <c r="J123" s="20">
        <f t="shared" si="12"/>
        <v>-0.96000000000000085</v>
      </c>
      <c r="K123" s="33">
        <f t="shared" si="13"/>
        <v>1.9400000000000048</v>
      </c>
      <c r="L123" s="33">
        <f t="shared" si="14"/>
        <v>3.6000000000000014</v>
      </c>
    </row>
    <row r="124" spans="2:12" x14ac:dyDescent="0.15">
      <c r="B124" s="6">
        <v>108</v>
      </c>
      <c r="C124" s="5" t="s">
        <v>990</v>
      </c>
      <c r="D124" s="5" t="s">
        <v>798</v>
      </c>
      <c r="E124" s="6" t="s">
        <v>47</v>
      </c>
      <c r="F124" s="9" t="s">
        <v>1258</v>
      </c>
      <c r="G124" s="9" t="s">
        <v>1259</v>
      </c>
      <c r="H124" s="9" t="s">
        <v>801</v>
      </c>
      <c r="I124" s="9" t="s">
        <v>802</v>
      </c>
      <c r="J124" s="20">
        <f t="shared" si="12"/>
        <v>-1.0499999999999972</v>
      </c>
      <c r="K124" s="9">
        <f t="shared" si="13"/>
        <v>-13.549999999999997</v>
      </c>
      <c r="L124" s="9">
        <f t="shared" si="14"/>
        <v>-11.89</v>
      </c>
    </row>
    <row r="125" spans="2:12" x14ac:dyDescent="0.15">
      <c r="B125" s="6">
        <v>109</v>
      </c>
      <c r="C125" s="5" t="s">
        <v>985</v>
      </c>
      <c r="D125" s="5" t="s">
        <v>427</v>
      </c>
      <c r="E125" s="6" t="s">
        <v>47</v>
      </c>
      <c r="F125" s="9" t="s">
        <v>1142</v>
      </c>
      <c r="G125" s="9" t="s">
        <v>1143</v>
      </c>
      <c r="H125" s="9" t="s">
        <v>281</v>
      </c>
      <c r="I125" s="9" t="s">
        <v>175</v>
      </c>
      <c r="J125" s="20">
        <f t="shared" si="12"/>
        <v>-1.3399999999999963</v>
      </c>
      <c r="K125" s="9">
        <f t="shared" si="13"/>
        <v>-16.629999999999995</v>
      </c>
      <c r="L125" s="9">
        <f t="shared" si="14"/>
        <v>-14.969999999999999</v>
      </c>
    </row>
    <row r="126" spans="2:12" x14ac:dyDescent="0.15">
      <c r="B126" s="6">
        <v>110</v>
      </c>
      <c r="C126" s="5" t="s">
        <v>988</v>
      </c>
      <c r="D126" s="5" t="s">
        <v>923</v>
      </c>
      <c r="E126" s="6" t="s">
        <v>47</v>
      </c>
      <c r="F126" s="9" t="s">
        <v>1285</v>
      </c>
      <c r="G126" s="32" t="s">
        <v>569</v>
      </c>
      <c r="H126" s="9" t="s">
        <v>924</v>
      </c>
      <c r="I126" s="35" t="s">
        <v>925</v>
      </c>
      <c r="J126" s="20">
        <f t="shared" si="12"/>
        <v>-1.4200000000000017</v>
      </c>
      <c r="K126" s="33">
        <f t="shared" si="13"/>
        <v>2.0200000000000031</v>
      </c>
      <c r="L126" s="33">
        <f t="shared" si="14"/>
        <v>3.6799999999999997</v>
      </c>
    </row>
    <row r="127" spans="2:12" x14ac:dyDescent="0.15">
      <c r="B127" s="6">
        <v>111</v>
      </c>
      <c r="C127" s="5" t="s">
        <v>975</v>
      </c>
      <c r="D127" s="5" t="s">
        <v>230</v>
      </c>
      <c r="E127" s="6" t="s">
        <v>47</v>
      </c>
      <c r="F127" s="9" t="s">
        <v>1082</v>
      </c>
      <c r="G127" s="32" t="s">
        <v>1083</v>
      </c>
      <c r="H127" s="9" t="s">
        <v>231</v>
      </c>
      <c r="I127" s="35" t="s">
        <v>232</v>
      </c>
      <c r="J127" s="20">
        <f t="shared" si="12"/>
        <v>-1.5600000000000023</v>
      </c>
      <c r="K127" s="33">
        <f t="shared" si="13"/>
        <v>9.7000000000000028</v>
      </c>
      <c r="L127" s="33">
        <f t="shared" si="14"/>
        <v>11.36</v>
      </c>
    </row>
    <row r="128" spans="2:12" x14ac:dyDescent="0.15">
      <c r="B128" s="6">
        <v>112</v>
      </c>
      <c r="C128" s="5" t="s">
        <v>985</v>
      </c>
      <c r="D128" s="5" t="s">
        <v>434</v>
      </c>
      <c r="E128" s="6" t="s">
        <v>47</v>
      </c>
      <c r="F128" s="9" t="s">
        <v>1148</v>
      </c>
      <c r="G128" s="9" t="s">
        <v>1149</v>
      </c>
      <c r="H128" s="9" t="s">
        <v>436</v>
      </c>
      <c r="I128" s="9" t="s">
        <v>437</v>
      </c>
      <c r="J128" s="20">
        <f t="shared" si="12"/>
        <v>-1.5799999999999983</v>
      </c>
      <c r="K128" s="9">
        <f t="shared" si="13"/>
        <v>-15.769999999999996</v>
      </c>
      <c r="L128" s="9">
        <f t="shared" si="14"/>
        <v>-14.11</v>
      </c>
    </row>
    <row r="129" spans="2:12" x14ac:dyDescent="0.15">
      <c r="B129" s="6">
        <v>113</v>
      </c>
      <c r="C129" s="5" t="s">
        <v>986</v>
      </c>
      <c r="D129" s="5" t="s">
        <v>778</v>
      </c>
      <c r="E129" s="6" t="s">
        <v>133</v>
      </c>
      <c r="F129" s="9" t="s">
        <v>1250</v>
      </c>
      <c r="G129" s="9" t="s">
        <v>1144</v>
      </c>
      <c r="H129" s="9" t="s">
        <v>418</v>
      </c>
      <c r="I129" s="9" t="s">
        <v>258</v>
      </c>
      <c r="J129" s="20">
        <f t="shared" si="12"/>
        <v>-1.6700000000000017</v>
      </c>
      <c r="K129" s="9">
        <f t="shared" si="13"/>
        <v>-31.869999999999997</v>
      </c>
      <c r="L129" s="9">
        <f t="shared" si="14"/>
        <v>-30.21</v>
      </c>
    </row>
    <row r="130" spans="2:12" x14ac:dyDescent="0.15">
      <c r="B130" s="6">
        <v>114</v>
      </c>
      <c r="C130" s="5" t="s">
        <v>980</v>
      </c>
      <c r="D130" s="5" t="s">
        <v>132</v>
      </c>
      <c r="E130" s="6" t="s">
        <v>133</v>
      </c>
      <c r="F130" s="9" t="s">
        <v>415</v>
      </c>
      <c r="G130" s="9" t="s">
        <v>1044</v>
      </c>
      <c r="H130" s="9" t="s">
        <v>136</v>
      </c>
      <c r="I130" s="9" t="s">
        <v>137</v>
      </c>
      <c r="J130" s="20">
        <f t="shared" si="12"/>
        <v>-1.9099999999999966</v>
      </c>
      <c r="K130" s="9">
        <f t="shared" si="13"/>
        <v>-11.709999999999994</v>
      </c>
      <c r="L130" s="9">
        <f t="shared" si="14"/>
        <v>-10.049999999999997</v>
      </c>
    </row>
    <row r="131" spans="2:12" x14ac:dyDescent="0.15">
      <c r="B131" s="6">
        <v>115</v>
      </c>
      <c r="C131" s="5" t="s">
        <v>500</v>
      </c>
      <c r="D131" s="5" t="s">
        <v>549</v>
      </c>
      <c r="E131" s="6" t="s">
        <v>133</v>
      </c>
      <c r="F131" s="9" t="s">
        <v>1186</v>
      </c>
      <c r="G131" s="9" t="s">
        <v>1187</v>
      </c>
      <c r="H131" s="9" t="s">
        <v>550</v>
      </c>
      <c r="I131" s="9" t="s">
        <v>551</v>
      </c>
      <c r="J131" s="20">
        <f t="shared" si="12"/>
        <v>-1.990000000000002</v>
      </c>
      <c r="K131" s="9">
        <f t="shared" si="13"/>
        <v>-9.25</v>
      </c>
      <c r="L131" s="9">
        <f t="shared" si="14"/>
        <v>-7.5900000000000034</v>
      </c>
    </row>
    <row r="132" spans="2:12" x14ac:dyDescent="0.15">
      <c r="B132" s="6">
        <v>116</v>
      </c>
      <c r="C132" s="5" t="s">
        <v>991</v>
      </c>
      <c r="D132" s="5" t="s">
        <v>565</v>
      </c>
      <c r="E132" s="6" t="s">
        <v>133</v>
      </c>
      <c r="F132" s="9" t="s">
        <v>476</v>
      </c>
      <c r="G132" s="9" t="s">
        <v>477</v>
      </c>
      <c r="H132" s="9" t="s">
        <v>566</v>
      </c>
      <c r="I132" s="9" t="s">
        <v>515</v>
      </c>
      <c r="J132" s="20">
        <f t="shared" si="12"/>
        <v>-3.5700000000000003</v>
      </c>
      <c r="K132" s="9">
        <f t="shared" si="13"/>
        <v>-8.2899999999999991</v>
      </c>
      <c r="L132" s="9">
        <f t="shared" si="14"/>
        <v>-6.6300000000000026</v>
      </c>
    </row>
    <row r="133" spans="2:12" x14ac:dyDescent="0.15">
      <c r="B133" s="6">
        <v>117</v>
      </c>
      <c r="C133" s="5" t="s">
        <v>989</v>
      </c>
      <c r="D133" s="5" t="s">
        <v>392</v>
      </c>
      <c r="E133" s="6" t="s">
        <v>47</v>
      </c>
      <c r="F133" s="9" t="s">
        <v>789</v>
      </c>
      <c r="G133" s="9" t="s">
        <v>1133</v>
      </c>
      <c r="H133" s="9" t="s">
        <v>393</v>
      </c>
      <c r="I133" s="9" t="s">
        <v>394</v>
      </c>
      <c r="J133" s="20">
        <f t="shared" si="12"/>
        <v>-3.9299999999999997</v>
      </c>
      <c r="K133" s="9">
        <f t="shared" si="13"/>
        <v>-8.3399999999999963</v>
      </c>
      <c r="L133" s="9">
        <f t="shared" si="14"/>
        <v>-6.68</v>
      </c>
    </row>
    <row r="134" spans="2:12" x14ac:dyDescent="0.15">
      <c r="B134" s="6">
        <v>118</v>
      </c>
      <c r="C134" s="5" t="s">
        <v>978</v>
      </c>
      <c r="D134" s="5" t="s">
        <v>467</v>
      </c>
      <c r="E134" s="6" t="s">
        <v>133</v>
      </c>
      <c r="F134" s="9" t="s">
        <v>1163</v>
      </c>
      <c r="G134" s="9" t="s">
        <v>531</v>
      </c>
      <c r="H134" s="9" t="s">
        <v>468</v>
      </c>
      <c r="I134" s="9" t="s">
        <v>55</v>
      </c>
      <c r="J134" s="20">
        <f t="shared" si="12"/>
        <v>-4.0499999999999972</v>
      </c>
      <c r="K134" s="9">
        <f t="shared" si="13"/>
        <v>-9.9599999999999937</v>
      </c>
      <c r="L134" s="9">
        <f t="shared" si="14"/>
        <v>-8.2999999999999972</v>
      </c>
    </row>
    <row r="135" spans="2:12" x14ac:dyDescent="0.15">
      <c r="B135" s="6">
        <v>119</v>
      </c>
      <c r="C135" s="5" t="s">
        <v>991</v>
      </c>
      <c r="D135" s="5" t="s">
        <v>539</v>
      </c>
      <c r="E135" s="6" t="s">
        <v>47</v>
      </c>
      <c r="F135" s="9" t="s">
        <v>1167</v>
      </c>
      <c r="G135" s="9" t="s">
        <v>516</v>
      </c>
      <c r="H135" s="9" t="s">
        <v>533</v>
      </c>
      <c r="I135" s="9" t="s">
        <v>524</v>
      </c>
      <c r="J135" s="20">
        <f t="shared" si="12"/>
        <v>-4.220000000000006</v>
      </c>
      <c r="K135" s="9">
        <f t="shared" si="13"/>
        <v>-12.75</v>
      </c>
      <c r="L135" s="9">
        <f t="shared" si="14"/>
        <v>-11.090000000000003</v>
      </c>
    </row>
    <row r="136" spans="2:12" x14ac:dyDescent="0.15">
      <c r="B136" s="6">
        <v>120</v>
      </c>
      <c r="C136" s="5" t="s">
        <v>985</v>
      </c>
      <c r="D136" s="5" t="s">
        <v>408</v>
      </c>
      <c r="E136" s="6" t="s">
        <v>47</v>
      </c>
      <c r="F136" s="9" t="s">
        <v>1017</v>
      </c>
      <c r="G136" s="32" t="s">
        <v>1018</v>
      </c>
      <c r="H136" s="9" t="s">
        <v>410</v>
      </c>
      <c r="I136" s="9" t="s">
        <v>411</v>
      </c>
      <c r="J136" s="20">
        <f t="shared" si="12"/>
        <v>-4.68</v>
      </c>
      <c r="K136" s="9">
        <f t="shared" si="13"/>
        <v>-2.4199999999999946</v>
      </c>
      <c r="L136" s="9">
        <f t="shared" si="14"/>
        <v>-0.75999999999999801</v>
      </c>
    </row>
    <row r="137" spans="2:12" x14ac:dyDescent="0.15">
      <c r="B137" s="6">
        <v>121</v>
      </c>
      <c r="C137" s="5" t="s">
        <v>748</v>
      </c>
      <c r="D137" s="5" t="s">
        <v>847</v>
      </c>
      <c r="E137" s="6" t="s">
        <v>47</v>
      </c>
      <c r="F137" s="9" t="s">
        <v>1270</v>
      </c>
      <c r="G137" s="9" t="s">
        <v>1271</v>
      </c>
      <c r="H137" s="9" t="s">
        <v>848</v>
      </c>
      <c r="I137" s="9" t="s">
        <v>849</v>
      </c>
      <c r="J137" s="20">
        <f t="shared" si="12"/>
        <v>-4.759999999999998</v>
      </c>
      <c r="K137" s="9">
        <f t="shared" si="13"/>
        <v>-17.579999999999998</v>
      </c>
      <c r="L137" s="9">
        <f t="shared" si="14"/>
        <v>-15.920000000000002</v>
      </c>
    </row>
    <row r="138" spans="2:12" x14ac:dyDescent="0.15">
      <c r="B138" s="6">
        <v>122</v>
      </c>
      <c r="C138" s="5" t="s">
        <v>985</v>
      </c>
      <c r="D138" s="5" t="s">
        <v>422</v>
      </c>
      <c r="E138" s="6" t="s">
        <v>133</v>
      </c>
      <c r="F138" s="9" t="s">
        <v>1141</v>
      </c>
      <c r="G138" s="9" t="s">
        <v>829</v>
      </c>
      <c r="H138" s="9" t="s">
        <v>424</v>
      </c>
      <c r="I138" s="9" t="s">
        <v>425</v>
      </c>
      <c r="J138" s="20">
        <f t="shared" si="12"/>
        <v>-5.0500000000000043</v>
      </c>
      <c r="K138" s="9">
        <f t="shared" si="13"/>
        <v>-13.009999999999998</v>
      </c>
      <c r="L138" s="9">
        <f t="shared" si="14"/>
        <v>-11.350000000000001</v>
      </c>
    </row>
    <row r="139" spans="2:12" x14ac:dyDescent="0.15">
      <c r="B139" s="6">
        <v>123</v>
      </c>
      <c r="C139" s="5" t="s">
        <v>500</v>
      </c>
      <c r="D139" s="5" t="s">
        <v>530</v>
      </c>
      <c r="E139" s="6" t="s">
        <v>133</v>
      </c>
      <c r="F139" s="9" t="s">
        <v>725</v>
      </c>
      <c r="G139" s="9" t="s">
        <v>213</v>
      </c>
      <c r="H139" s="9" t="s">
        <v>532</v>
      </c>
      <c r="I139" s="9" t="s">
        <v>533</v>
      </c>
      <c r="J139" s="20">
        <f t="shared" si="12"/>
        <v>-5.2299999999999969</v>
      </c>
      <c r="K139" s="9">
        <f t="shared" si="13"/>
        <v>-10.909999999999997</v>
      </c>
      <c r="L139" s="9">
        <f t="shared" si="14"/>
        <v>-9.25</v>
      </c>
    </row>
    <row r="140" spans="2:12" x14ac:dyDescent="0.15">
      <c r="B140" s="6">
        <v>124</v>
      </c>
      <c r="C140" s="5" t="s">
        <v>982</v>
      </c>
      <c r="D140" s="5" t="s">
        <v>616</v>
      </c>
      <c r="E140" s="6" t="s">
        <v>47</v>
      </c>
      <c r="F140" s="9" t="s">
        <v>711</v>
      </c>
      <c r="G140" s="31" t="s">
        <v>712</v>
      </c>
      <c r="H140" s="9" t="s">
        <v>618</v>
      </c>
      <c r="I140" s="9" t="s">
        <v>619</v>
      </c>
      <c r="J140" s="20">
        <f t="shared" si="12"/>
        <v>-5.4499999999999957</v>
      </c>
      <c r="K140" s="9">
        <f t="shared" si="13"/>
        <v>-6.4499999999999957</v>
      </c>
      <c r="L140" s="9">
        <f t="shared" si="14"/>
        <v>-4.7899999999999991</v>
      </c>
    </row>
    <row r="141" spans="2:12" x14ac:dyDescent="0.15">
      <c r="B141" s="6">
        <v>125</v>
      </c>
      <c r="C141" s="5" t="s">
        <v>975</v>
      </c>
      <c r="D141" s="5" t="s">
        <v>339</v>
      </c>
      <c r="E141" s="6" t="s">
        <v>133</v>
      </c>
      <c r="F141" s="9" t="s">
        <v>1116</v>
      </c>
      <c r="G141" s="9" t="s">
        <v>1117</v>
      </c>
      <c r="H141" s="9" t="s">
        <v>341</v>
      </c>
      <c r="I141" s="9" t="s">
        <v>342</v>
      </c>
      <c r="J141" s="20">
        <f t="shared" si="12"/>
        <v>-6.27</v>
      </c>
      <c r="K141" s="9">
        <f t="shared" si="13"/>
        <v>-24.559999999999995</v>
      </c>
      <c r="L141" s="9">
        <f t="shared" si="14"/>
        <v>-22.9</v>
      </c>
    </row>
    <row r="142" spans="2:12" x14ac:dyDescent="0.15">
      <c r="B142" s="6">
        <v>126</v>
      </c>
      <c r="C142" s="5" t="s">
        <v>989</v>
      </c>
      <c r="D142" s="5" t="s">
        <v>483</v>
      </c>
      <c r="E142" s="6" t="s">
        <v>133</v>
      </c>
      <c r="F142" s="9" t="s">
        <v>641</v>
      </c>
      <c r="G142" s="9" t="s">
        <v>71</v>
      </c>
      <c r="H142" s="9" t="s">
        <v>161</v>
      </c>
      <c r="I142" s="9" t="s">
        <v>162</v>
      </c>
      <c r="J142" s="9">
        <f t="shared" si="12"/>
        <v>-6.6599999999999966</v>
      </c>
      <c r="K142" s="9">
        <f t="shared" si="13"/>
        <v>-20.909999999999997</v>
      </c>
      <c r="L142" s="9">
        <f t="shared" si="14"/>
        <v>-19.25</v>
      </c>
    </row>
    <row r="143" spans="2:12" x14ac:dyDescent="0.15">
      <c r="B143" s="6">
        <v>127</v>
      </c>
      <c r="C143" s="5" t="s">
        <v>983</v>
      </c>
      <c r="D143" s="5" t="s">
        <v>941</v>
      </c>
      <c r="E143" s="6" t="s">
        <v>47</v>
      </c>
      <c r="F143" s="9" t="s">
        <v>725</v>
      </c>
      <c r="G143" s="9" t="s">
        <v>213</v>
      </c>
      <c r="H143" s="9" t="s">
        <v>614</v>
      </c>
      <c r="I143" s="9" t="s">
        <v>187</v>
      </c>
      <c r="J143" s="9">
        <f t="shared" si="12"/>
        <v>-7.4199999999999946</v>
      </c>
      <c r="K143" s="9">
        <f t="shared" si="13"/>
        <v>-13.099999999999994</v>
      </c>
      <c r="L143" s="9">
        <f t="shared" si="14"/>
        <v>-11.439999999999998</v>
      </c>
    </row>
    <row r="144" spans="2:12" x14ac:dyDescent="0.15">
      <c r="B144" s="6">
        <v>128</v>
      </c>
      <c r="C144" s="5" t="s">
        <v>984</v>
      </c>
      <c r="D144" s="5" t="s">
        <v>702</v>
      </c>
      <c r="E144" s="6" t="s">
        <v>47</v>
      </c>
      <c r="F144" s="9" t="s">
        <v>1096</v>
      </c>
      <c r="G144" s="9" t="s">
        <v>50</v>
      </c>
      <c r="H144" s="9" t="s">
        <v>703</v>
      </c>
      <c r="I144" s="9" t="s">
        <v>704</v>
      </c>
      <c r="J144" s="9">
        <f t="shared" si="12"/>
        <v>-8.02</v>
      </c>
      <c r="K144" s="9">
        <f t="shared" si="13"/>
        <v>-18.459999999999997</v>
      </c>
      <c r="L144" s="9">
        <f t="shared" si="14"/>
        <v>-16.8</v>
      </c>
    </row>
    <row r="145" spans="2:12" x14ac:dyDescent="0.15">
      <c r="B145" s="6">
        <v>129</v>
      </c>
      <c r="C145" s="5" t="s">
        <v>988</v>
      </c>
      <c r="D145" s="5" t="s">
        <v>946</v>
      </c>
      <c r="E145" s="6" t="s">
        <v>47</v>
      </c>
      <c r="F145" s="9" t="s">
        <v>507</v>
      </c>
      <c r="G145" s="9" t="s">
        <v>1291</v>
      </c>
      <c r="H145" s="9" t="s">
        <v>453</v>
      </c>
      <c r="I145" s="9" t="s">
        <v>454</v>
      </c>
      <c r="J145" s="9">
        <f t="shared" ref="J145:J176" si="15">I145-G145</f>
        <v>-8.1899999999999977</v>
      </c>
      <c r="K145" s="9">
        <f t="shared" ref="K145:K163" si="16">I145-49.48</f>
        <v>-15.199999999999996</v>
      </c>
      <c r="L145" s="9">
        <f t="shared" ref="L145:L163" si="17">I145-47.82</f>
        <v>-13.54</v>
      </c>
    </row>
    <row r="146" spans="2:12" x14ac:dyDescent="0.15">
      <c r="B146" s="6">
        <v>130</v>
      </c>
      <c r="C146" s="5" t="s">
        <v>981</v>
      </c>
      <c r="D146" s="5" t="s">
        <v>666</v>
      </c>
      <c r="E146" s="6" t="s">
        <v>47</v>
      </c>
      <c r="F146" s="9" t="s">
        <v>1140</v>
      </c>
      <c r="G146" s="9" t="s">
        <v>1172</v>
      </c>
      <c r="H146" s="9" t="s">
        <v>667</v>
      </c>
      <c r="I146" s="9" t="s">
        <v>668</v>
      </c>
      <c r="J146" s="9">
        <f t="shared" si="15"/>
        <v>-9.1700000000000017</v>
      </c>
      <c r="K146" s="9">
        <f t="shared" si="16"/>
        <v>-11.579999999999998</v>
      </c>
      <c r="L146" s="9">
        <f t="shared" si="17"/>
        <v>-9.9200000000000017</v>
      </c>
    </row>
    <row r="147" spans="2:12" x14ac:dyDescent="0.15">
      <c r="B147" s="6">
        <v>131</v>
      </c>
      <c r="C147" s="5" t="s">
        <v>982</v>
      </c>
      <c r="D147" s="5" t="s">
        <v>579</v>
      </c>
      <c r="E147" s="6" t="s">
        <v>47</v>
      </c>
      <c r="F147" s="9" t="s">
        <v>1195</v>
      </c>
      <c r="G147" s="32" t="s">
        <v>1196</v>
      </c>
      <c r="H147" s="9" t="s">
        <v>580</v>
      </c>
      <c r="I147" s="9" t="s">
        <v>581</v>
      </c>
      <c r="J147" s="9">
        <f t="shared" si="15"/>
        <v>-9.2199999999999989</v>
      </c>
      <c r="K147" s="9">
        <f t="shared" si="16"/>
        <v>-8.1499999999999986</v>
      </c>
      <c r="L147" s="9">
        <f t="shared" si="17"/>
        <v>-6.490000000000002</v>
      </c>
    </row>
    <row r="148" spans="2:12" x14ac:dyDescent="0.15">
      <c r="B148" s="6">
        <v>132</v>
      </c>
      <c r="C148" s="5" t="s">
        <v>988</v>
      </c>
      <c r="D148" s="5" t="s">
        <v>948</v>
      </c>
      <c r="E148" s="6" t="s">
        <v>133</v>
      </c>
      <c r="F148" s="9" t="s">
        <v>205</v>
      </c>
      <c r="G148" s="9" t="s">
        <v>135</v>
      </c>
      <c r="H148" s="9" t="s">
        <v>949</v>
      </c>
      <c r="I148" s="9" t="s">
        <v>703</v>
      </c>
      <c r="J148" s="9">
        <f t="shared" si="15"/>
        <v>-9.3299999999999983</v>
      </c>
      <c r="K148" s="9">
        <f t="shared" si="16"/>
        <v>-16.909999999999997</v>
      </c>
      <c r="L148" s="9">
        <f t="shared" si="17"/>
        <v>-15.25</v>
      </c>
    </row>
    <row r="149" spans="2:12" x14ac:dyDescent="0.15">
      <c r="B149" s="6">
        <v>133</v>
      </c>
      <c r="C149" s="5" t="s">
        <v>987</v>
      </c>
      <c r="D149" s="5" t="s">
        <v>283</v>
      </c>
      <c r="E149" s="6" t="s">
        <v>133</v>
      </c>
      <c r="F149" s="9" t="s">
        <v>1099</v>
      </c>
      <c r="G149" s="9" t="s">
        <v>1100</v>
      </c>
      <c r="H149" s="9" t="s">
        <v>284</v>
      </c>
      <c r="I149" s="9" t="s">
        <v>285</v>
      </c>
      <c r="J149" s="9">
        <f t="shared" si="15"/>
        <v>-9.3500000000000014</v>
      </c>
      <c r="K149" s="9">
        <f t="shared" si="16"/>
        <v>-24.409999999999997</v>
      </c>
      <c r="L149" s="9">
        <f t="shared" si="17"/>
        <v>-22.75</v>
      </c>
    </row>
    <row r="150" spans="2:12" x14ac:dyDescent="0.15">
      <c r="B150" s="6">
        <v>134</v>
      </c>
      <c r="C150" s="5" t="s">
        <v>982</v>
      </c>
      <c r="D150" s="5" t="s">
        <v>587</v>
      </c>
      <c r="E150" s="6" t="s">
        <v>133</v>
      </c>
      <c r="F150" s="9" t="s">
        <v>1197</v>
      </c>
      <c r="G150" s="9" t="s">
        <v>1112</v>
      </c>
      <c r="H150" s="9" t="s">
        <v>161</v>
      </c>
      <c r="I150" s="9" t="s">
        <v>162</v>
      </c>
      <c r="J150" s="9">
        <f t="shared" si="15"/>
        <v>-10.089999999999996</v>
      </c>
      <c r="K150" s="9">
        <f t="shared" si="16"/>
        <v>-20.909999999999997</v>
      </c>
      <c r="L150" s="9">
        <f t="shared" si="17"/>
        <v>-19.25</v>
      </c>
    </row>
    <row r="151" spans="2:12" x14ac:dyDescent="0.15">
      <c r="B151" s="6">
        <v>135</v>
      </c>
      <c r="C151" s="5" t="s">
        <v>984</v>
      </c>
      <c r="D151" s="5" t="s">
        <v>706</v>
      </c>
      <c r="E151" s="6" t="s">
        <v>133</v>
      </c>
      <c r="F151" s="9" t="s">
        <v>952</v>
      </c>
      <c r="G151" s="32" t="s">
        <v>584</v>
      </c>
      <c r="H151" s="9" t="s">
        <v>707</v>
      </c>
      <c r="I151" s="9" t="s">
        <v>708</v>
      </c>
      <c r="J151" s="9">
        <f t="shared" si="15"/>
        <v>-10.29</v>
      </c>
      <c r="K151" s="9">
        <f t="shared" si="16"/>
        <v>-5.8699999999999974</v>
      </c>
      <c r="L151" s="9">
        <f t="shared" si="17"/>
        <v>-4.2100000000000009</v>
      </c>
    </row>
    <row r="152" spans="2:12" x14ac:dyDescent="0.15">
      <c r="B152" s="6">
        <v>136</v>
      </c>
      <c r="C152" s="5" t="s">
        <v>979</v>
      </c>
      <c r="D152" s="5" t="s">
        <v>352</v>
      </c>
      <c r="E152" s="6" t="s">
        <v>133</v>
      </c>
      <c r="F152" s="9" t="s">
        <v>1122</v>
      </c>
      <c r="G152" s="9" t="s">
        <v>767</v>
      </c>
      <c r="H152" s="9" t="s">
        <v>353</v>
      </c>
      <c r="I152" s="9" t="s">
        <v>354</v>
      </c>
      <c r="J152" s="9">
        <f t="shared" si="15"/>
        <v>-11.429999999999996</v>
      </c>
      <c r="K152" s="9">
        <f t="shared" si="16"/>
        <v>-26.249999999999996</v>
      </c>
      <c r="L152" s="9">
        <f t="shared" si="17"/>
        <v>-24.59</v>
      </c>
    </row>
    <row r="153" spans="2:12" x14ac:dyDescent="0.15">
      <c r="B153" s="6">
        <v>137</v>
      </c>
      <c r="C153" s="5" t="s">
        <v>987</v>
      </c>
      <c r="D153" s="5" t="s">
        <v>304</v>
      </c>
      <c r="E153" s="6" t="s">
        <v>47</v>
      </c>
      <c r="F153" s="9" t="s">
        <v>471</v>
      </c>
      <c r="G153" s="9" t="s">
        <v>93</v>
      </c>
      <c r="H153" s="9" t="s">
        <v>306</v>
      </c>
      <c r="I153" s="9" t="s">
        <v>307</v>
      </c>
      <c r="J153" s="9">
        <f t="shared" si="15"/>
        <v>-11.55</v>
      </c>
      <c r="K153" s="9">
        <f t="shared" si="16"/>
        <v>-23.529999999999998</v>
      </c>
      <c r="L153" s="9">
        <f t="shared" si="17"/>
        <v>-21.87</v>
      </c>
    </row>
    <row r="154" spans="2:12" x14ac:dyDescent="0.15">
      <c r="B154" s="6">
        <v>138</v>
      </c>
      <c r="C154" s="5" t="s">
        <v>500</v>
      </c>
      <c r="D154" s="5" t="s">
        <v>523</v>
      </c>
      <c r="E154" s="6" t="s">
        <v>47</v>
      </c>
      <c r="F154" s="9" t="s">
        <v>1179</v>
      </c>
      <c r="G154" s="32" t="s">
        <v>1180</v>
      </c>
      <c r="H154" s="9" t="s">
        <v>37</v>
      </c>
      <c r="I154" s="9" t="s">
        <v>61</v>
      </c>
      <c r="J154" s="9">
        <f t="shared" si="15"/>
        <v>-12.29</v>
      </c>
      <c r="K154" s="9">
        <f t="shared" si="16"/>
        <v>-1.8699999999999974</v>
      </c>
      <c r="L154" s="9">
        <f t="shared" si="17"/>
        <v>-0.21000000000000085</v>
      </c>
    </row>
    <row r="155" spans="2:12" x14ac:dyDescent="0.15">
      <c r="B155" s="6">
        <v>139</v>
      </c>
      <c r="C155" s="5" t="s">
        <v>976</v>
      </c>
      <c r="D155" s="5" t="s">
        <v>92</v>
      </c>
      <c r="E155" s="6" t="s">
        <v>47</v>
      </c>
      <c r="F155" s="9" t="s">
        <v>1035</v>
      </c>
      <c r="G155" s="9" t="s">
        <v>1036</v>
      </c>
      <c r="H155" s="9" t="s">
        <v>96</v>
      </c>
      <c r="I155" s="9" t="s">
        <v>97</v>
      </c>
      <c r="J155" s="9">
        <f t="shared" si="15"/>
        <v>-12.630000000000003</v>
      </c>
      <c r="K155" s="9">
        <f t="shared" si="16"/>
        <v>-16.509999999999998</v>
      </c>
      <c r="L155" s="9">
        <f t="shared" si="17"/>
        <v>-14.850000000000001</v>
      </c>
    </row>
    <row r="156" spans="2:12" x14ac:dyDescent="0.15">
      <c r="B156" s="6">
        <v>140</v>
      </c>
      <c r="C156" s="5" t="s">
        <v>978</v>
      </c>
      <c r="D156" s="5" t="s">
        <v>458</v>
      </c>
      <c r="E156" s="6" t="s">
        <v>133</v>
      </c>
      <c r="F156" s="9" t="s">
        <v>1156</v>
      </c>
      <c r="G156" s="32" t="s">
        <v>1157</v>
      </c>
      <c r="H156" s="9" t="s">
        <v>275</v>
      </c>
      <c r="I156" s="9" t="s">
        <v>128</v>
      </c>
      <c r="J156" s="9">
        <f t="shared" si="15"/>
        <v>-12.96</v>
      </c>
      <c r="K156" s="9">
        <f t="shared" si="16"/>
        <v>-4.5899999999999963</v>
      </c>
      <c r="L156" s="9">
        <f t="shared" si="17"/>
        <v>-2.9299999999999997</v>
      </c>
    </row>
    <row r="157" spans="2:12" x14ac:dyDescent="0.15">
      <c r="B157" s="6">
        <v>141</v>
      </c>
      <c r="C157" s="5" t="s">
        <v>978</v>
      </c>
      <c r="D157" s="5" t="s">
        <v>470</v>
      </c>
      <c r="E157" s="6" t="s">
        <v>133</v>
      </c>
      <c r="F157" s="9" t="s">
        <v>1164</v>
      </c>
      <c r="G157" s="32" t="s">
        <v>809</v>
      </c>
      <c r="H157" s="9" t="s">
        <v>471</v>
      </c>
      <c r="I157" s="9" t="s">
        <v>93</v>
      </c>
      <c r="J157" s="9">
        <f t="shared" si="15"/>
        <v>-13.61</v>
      </c>
      <c r="K157" s="9">
        <f t="shared" si="16"/>
        <v>-11.979999999999997</v>
      </c>
      <c r="L157" s="9">
        <f t="shared" si="17"/>
        <v>-10.32</v>
      </c>
    </row>
    <row r="158" spans="2:12" x14ac:dyDescent="0.15">
      <c r="B158" s="6">
        <v>142</v>
      </c>
      <c r="C158" s="5" t="s">
        <v>979</v>
      </c>
      <c r="D158" s="5" t="s">
        <v>54</v>
      </c>
      <c r="E158" s="6" t="s">
        <v>47</v>
      </c>
      <c r="F158" s="9" t="s">
        <v>1024</v>
      </c>
      <c r="G158" s="32" t="s">
        <v>1025</v>
      </c>
      <c r="H158" s="9" t="s">
        <v>57</v>
      </c>
      <c r="I158" s="9" t="s">
        <v>58</v>
      </c>
      <c r="J158" s="9">
        <f t="shared" si="15"/>
        <v>-14.009999999999998</v>
      </c>
      <c r="K158" s="9">
        <f t="shared" si="16"/>
        <v>-7.019999999999996</v>
      </c>
      <c r="L158" s="9">
        <f t="shared" si="17"/>
        <v>-5.3599999999999994</v>
      </c>
    </row>
    <row r="159" spans="2:12" x14ac:dyDescent="0.15">
      <c r="B159" s="6">
        <v>143</v>
      </c>
      <c r="C159" s="5" t="s">
        <v>988</v>
      </c>
      <c r="D159" s="5" t="s">
        <v>912</v>
      </c>
      <c r="E159" s="6" t="s">
        <v>47</v>
      </c>
      <c r="F159" s="9" t="s">
        <v>929</v>
      </c>
      <c r="G159" s="32" t="s">
        <v>42</v>
      </c>
      <c r="H159" s="9" t="s">
        <v>914</v>
      </c>
      <c r="I159" s="9" t="s">
        <v>915</v>
      </c>
      <c r="J159" s="9">
        <f t="shared" si="15"/>
        <v>-14.310000000000002</v>
      </c>
      <c r="K159" s="9">
        <f t="shared" si="16"/>
        <v>-11.79</v>
      </c>
      <c r="L159" s="9">
        <f t="shared" si="17"/>
        <v>-10.130000000000003</v>
      </c>
    </row>
    <row r="160" spans="2:12" x14ac:dyDescent="0.15">
      <c r="B160" s="6">
        <v>144</v>
      </c>
      <c r="C160" s="5" t="s">
        <v>977</v>
      </c>
      <c r="D160" s="5" t="s">
        <v>722</v>
      </c>
      <c r="E160" s="6" t="s">
        <v>47</v>
      </c>
      <c r="F160" s="9" t="s">
        <v>148</v>
      </c>
      <c r="G160" s="9" t="s">
        <v>149</v>
      </c>
      <c r="H160" s="9" t="s">
        <v>161</v>
      </c>
      <c r="I160" s="9" t="s">
        <v>162</v>
      </c>
      <c r="J160" s="9">
        <f t="shared" si="15"/>
        <v>-15.589999999999996</v>
      </c>
      <c r="K160" s="9">
        <f t="shared" si="16"/>
        <v>-20.909999999999997</v>
      </c>
      <c r="L160" s="9">
        <f t="shared" si="17"/>
        <v>-19.25</v>
      </c>
    </row>
    <row r="161" spans="2:12" x14ac:dyDescent="0.15">
      <c r="B161" s="6">
        <v>145</v>
      </c>
      <c r="C161" s="5" t="s">
        <v>983</v>
      </c>
      <c r="D161" s="5" t="s">
        <v>917</v>
      </c>
      <c r="E161" s="6" t="s">
        <v>133</v>
      </c>
      <c r="F161" s="9" t="s">
        <v>62</v>
      </c>
      <c r="G161" s="32" t="s">
        <v>63</v>
      </c>
      <c r="H161" s="9" t="s">
        <v>566</v>
      </c>
      <c r="I161" s="9" t="s">
        <v>515</v>
      </c>
      <c r="J161" s="9">
        <f t="shared" si="15"/>
        <v>-15.950000000000003</v>
      </c>
      <c r="K161" s="9">
        <f t="shared" si="16"/>
        <v>-8.2899999999999991</v>
      </c>
      <c r="L161" s="9">
        <f t="shared" si="17"/>
        <v>-6.6300000000000026</v>
      </c>
    </row>
    <row r="162" spans="2:12" x14ac:dyDescent="0.15">
      <c r="B162" s="6">
        <v>146</v>
      </c>
      <c r="C162" s="5" t="s">
        <v>988</v>
      </c>
      <c r="D162" s="5" t="s">
        <v>966</v>
      </c>
      <c r="E162" s="6" t="s">
        <v>133</v>
      </c>
      <c r="F162" s="9" t="s">
        <v>638</v>
      </c>
      <c r="G162" s="9" t="s">
        <v>156</v>
      </c>
      <c r="H162" s="9" t="s">
        <v>161</v>
      </c>
      <c r="I162" s="9" t="s">
        <v>162</v>
      </c>
      <c r="J162" s="9">
        <f t="shared" si="15"/>
        <v>-18.089999999999996</v>
      </c>
      <c r="K162" s="9">
        <f t="shared" si="16"/>
        <v>-20.909999999999997</v>
      </c>
      <c r="L162" s="9">
        <f t="shared" si="17"/>
        <v>-19.25</v>
      </c>
    </row>
    <row r="163" spans="2:12" x14ac:dyDescent="0.15">
      <c r="B163" s="6">
        <v>147</v>
      </c>
      <c r="C163" s="5" t="s">
        <v>977</v>
      </c>
      <c r="D163" s="5" t="s">
        <v>640</v>
      </c>
      <c r="E163" s="6" t="s">
        <v>133</v>
      </c>
      <c r="F163" s="9" t="s">
        <v>1160</v>
      </c>
      <c r="G163" s="32" t="s">
        <v>419</v>
      </c>
      <c r="H163" s="9" t="s">
        <v>641</v>
      </c>
      <c r="I163" s="9" t="s">
        <v>71</v>
      </c>
      <c r="J163" s="9">
        <f t="shared" si="15"/>
        <v>-20.64</v>
      </c>
      <c r="K163" s="9">
        <f t="shared" si="16"/>
        <v>-14.25</v>
      </c>
      <c r="L163" s="9">
        <f t="shared" si="17"/>
        <v>-12.590000000000003</v>
      </c>
    </row>
    <row r="165" spans="2:12" x14ac:dyDescent="0.15">
      <c r="B165" s="2" t="s">
        <v>971</v>
      </c>
      <c r="G165" s="2" t="s">
        <v>972</v>
      </c>
    </row>
    <row r="166" spans="2:12" x14ac:dyDescent="0.15">
      <c r="G166" s="2" t="s">
        <v>973</v>
      </c>
    </row>
  </sheetData>
  <sortState ref="C17:J163">
    <sortCondition descending="1" ref="H17:H163"/>
  </sortState>
  <mergeCells count="10">
    <mergeCell ref="H10:I10"/>
    <mergeCell ref="B2:L2"/>
    <mergeCell ref="B3:L3"/>
    <mergeCell ref="B4:L4"/>
    <mergeCell ref="B5:L5"/>
    <mergeCell ref="B10:B11"/>
    <mergeCell ref="C10:C11"/>
    <mergeCell ref="D10:D11"/>
    <mergeCell ref="E10:E11"/>
    <mergeCell ref="F10:G10"/>
  </mergeCells>
  <pageMargins left="0.25" right="0.25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23A8-3DF4-F94C-B23B-CBC9AAF1C9E6}">
  <dimension ref="A1:U90"/>
  <sheetViews>
    <sheetView zoomScaleNormal="100" workbookViewId="0">
      <selection activeCell="O24" sqref="O24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4" width="18.33203125" style="2" customWidth="1"/>
    <col min="5" max="5" width="12.5" style="2" customWidth="1"/>
    <col min="6" max="6" width="11.33203125" style="2" customWidth="1"/>
    <col min="7" max="7" width="7.6640625" style="2" customWidth="1"/>
    <col min="8" max="8" width="11.83203125" style="2" customWidth="1"/>
    <col min="9" max="9" width="7.5" style="2" customWidth="1"/>
    <col min="10" max="10" width="12.83203125" style="2" customWidth="1"/>
    <col min="11" max="11" width="13.1640625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6" width="12.83203125" style="2" customWidth="1"/>
    <col min="17" max="17" width="10" style="2" customWidth="1"/>
    <col min="18" max="21" width="12.83203125" style="2" customWidth="1"/>
    <col min="22" max="23" width="9.1640625" style="2"/>
    <col min="24" max="24" width="3" style="2" customWidth="1"/>
    <col min="25" max="16384" width="9.1640625" style="2"/>
  </cols>
  <sheetData>
    <row r="1" spans="1:21" x14ac:dyDescent="0.15">
      <c r="B1" s="1"/>
      <c r="C1" s="1"/>
      <c r="G1" s="8"/>
      <c r="U1" s="8"/>
    </row>
    <row r="2" spans="1:21" x14ac:dyDescent="0.15">
      <c r="B2" s="1"/>
      <c r="C2" s="1"/>
      <c r="G2" s="8"/>
    </row>
    <row r="3" spans="1:21" ht="18" customHeight="1" x14ac:dyDescent="0.15">
      <c r="B3" s="38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21" ht="18" customHeight="1" x14ac:dyDescent="0.15">
      <c r="B4" s="37" t="s">
        <v>12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21" ht="18" customHeight="1" x14ac:dyDescent="0.15">
      <c r="B5" s="37" t="s">
        <v>24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21" ht="18" x14ac:dyDescent="0.15">
      <c r="B6" s="37" t="s">
        <v>17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21" s="11" customFormat="1" ht="18" x14ac:dyDescent="0.15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O7" s="18"/>
      <c r="P7" s="17"/>
      <c r="Q7" s="13"/>
    </row>
    <row r="8" spans="1:21" s="11" customFormat="1" ht="18" x14ac:dyDescent="0.15">
      <c r="A8" s="10"/>
      <c r="B8" s="12" t="s">
        <v>18</v>
      </c>
      <c r="C8" s="15" t="s">
        <v>25</v>
      </c>
      <c r="D8" s="13"/>
      <c r="E8" s="13"/>
      <c r="F8" s="12" t="s">
        <v>21</v>
      </c>
      <c r="G8" s="16" t="s">
        <v>26</v>
      </c>
      <c r="H8" s="12" t="s">
        <v>22</v>
      </c>
      <c r="J8" s="16" t="s">
        <v>28</v>
      </c>
      <c r="M8" s="12"/>
      <c r="Q8" s="13"/>
    </row>
    <row r="9" spans="1:21" x14ac:dyDescent="0.15">
      <c r="B9" s="12" t="s">
        <v>19</v>
      </c>
      <c r="C9" s="15" t="s">
        <v>20</v>
      </c>
      <c r="D9" s="13"/>
      <c r="E9" s="13"/>
      <c r="F9" s="14" t="s">
        <v>27</v>
      </c>
      <c r="G9" s="11"/>
      <c r="H9" s="14" t="s">
        <v>29</v>
      </c>
      <c r="I9" s="11"/>
      <c r="J9" s="11"/>
      <c r="K9" s="12"/>
      <c r="L9" s="11"/>
    </row>
    <row r="10" spans="1:21" ht="15" customHeight="1" x14ac:dyDescent="0.15">
      <c r="B10" s="43" t="s">
        <v>0</v>
      </c>
      <c r="C10" s="41" t="s">
        <v>992</v>
      </c>
      <c r="D10" s="43" t="s">
        <v>13</v>
      </c>
      <c r="E10" s="41" t="s">
        <v>1301</v>
      </c>
      <c r="F10" s="39" t="s">
        <v>1300</v>
      </c>
      <c r="G10" s="40"/>
      <c r="H10" s="39" t="s">
        <v>1299</v>
      </c>
      <c r="I10" s="40"/>
      <c r="J10" s="30" t="s">
        <v>1302</v>
      </c>
      <c r="K10" s="34" t="s">
        <v>1304</v>
      </c>
      <c r="L10" s="34" t="s">
        <v>1304</v>
      </c>
    </row>
    <row r="11" spans="1:21" ht="36" customHeight="1" x14ac:dyDescent="0.15">
      <c r="B11" s="43"/>
      <c r="C11" s="42"/>
      <c r="D11" s="43"/>
      <c r="E11" s="42"/>
      <c r="F11" s="30" t="s">
        <v>11</v>
      </c>
      <c r="G11" s="30" t="s">
        <v>9</v>
      </c>
      <c r="H11" s="30" t="s">
        <v>11</v>
      </c>
      <c r="I11" s="30" t="s">
        <v>9</v>
      </c>
      <c r="J11" s="30" t="s">
        <v>1303</v>
      </c>
      <c r="K11" s="34" t="s">
        <v>1305</v>
      </c>
      <c r="L11" s="34" t="s">
        <v>1306</v>
      </c>
    </row>
    <row r="12" spans="1:21" x14ac:dyDescent="0.15">
      <c r="B12" s="6">
        <v>1</v>
      </c>
      <c r="C12" s="5" t="s">
        <v>980</v>
      </c>
      <c r="D12" s="5" t="s">
        <v>207</v>
      </c>
      <c r="E12" s="6" t="s">
        <v>34</v>
      </c>
      <c r="F12" s="9" t="s">
        <v>1072</v>
      </c>
      <c r="G12" s="9" t="s">
        <v>1073</v>
      </c>
      <c r="H12" s="9" t="s">
        <v>209</v>
      </c>
      <c r="I12" s="35" t="s">
        <v>210</v>
      </c>
      <c r="J12" s="33">
        <f t="shared" ref="J12:J43" si="0">I12-G12</f>
        <v>26.12</v>
      </c>
      <c r="K12" s="33">
        <f t="shared" ref="K12:K43" si="1">I12-49.48</f>
        <v>8.1900000000000048</v>
      </c>
      <c r="L12" s="33">
        <f t="shared" ref="L12:L43" si="2">I12-47.82</f>
        <v>9.8500000000000014</v>
      </c>
    </row>
    <row r="13" spans="1:21" x14ac:dyDescent="0.15">
      <c r="B13" s="6">
        <v>2</v>
      </c>
      <c r="C13" s="5" t="s">
        <v>983</v>
      </c>
      <c r="D13" s="5" t="s">
        <v>933</v>
      </c>
      <c r="E13" s="6" t="s">
        <v>34</v>
      </c>
      <c r="F13" s="9" t="s">
        <v>1288</v>
      </c>
      <c r="G13" s="9" t="s">
        <v>1289</v>
      </c>
      <c r="H13" s="9" t="s">
        <v>934</v>
      </c>
      <c r="I13" s="35" t="s">
        <v>935</v>
      </c>
      <c r="J13" s="33">
        <f t="shared" si="0"/>
        <v>21.85</v>
      </c>
      <c r="K13" s="33">
        <f t="shared" si="1"/>
        <v>11.850000000000001</v>
      </c>
      <c r="L13" s="33">
        <f t="shared" si="2"/>
        <v>13.509999999999998</v>
      </c>
    </row>
    <row r="14" spans="1:21" x14ac:dyDescent="0.15">
      <c r="B14" s="6">
        <v>3</v>
      </c>
      <c r="C14" s="5" t="s">
        <v>978</v>
      </c>
      <c r="D14" s="5" t="s">
        <v>448</v>
      </c>
      <c r="E14" s="6" t="s">
        <v>34</v>
      </c>
      <c r="F14" s="9" t="s">
        <v>1152</v>
      </c>
      <c r="G14" s="31" t="s">
        <v>1153</v>
      </c>
      <c r="H14" s="9" t="s">
        <v>449</v>
      </c>
      <c r="I14" s="35" t="s">
        <v>450</v>
      </c>
      <c r="J14" s="33">
        <f t="shared" si="0"/>
        <v>19.829999999999998</v>
      </c>
      <c r="K14" s="33">
        <f t="shared" si="1"/>
        <v>18.800000000000004</v>
      </c>
      <c r="L14" s="33">
        <f t="shared" si="2"/>
        <v>20.46</v>
      </c>
    </row>
    <row r="15" spans="1:21" x14ac:dyDescent="0.15">
      <c r="B15" s="6">
        <v>4</v>
      </c>
      <c r="C15" s="5" t="s">
        <v>990</v>
      </c>
      <c r="D15" s="5" t="s">
        <v>804</v>
      </c>
      <c r="E15" s="6" t="s">
        <v>34</v>
      </c>
      <c r="F15" s="9" t="s">
        <v>595</v>
      </c>
      <c r="G15" s="9" t="s">
        <v>1260</v>
      </c>
      <c r="H15" s="9" t="s">
        <v>805</v>
      </c>
      <c r="I15" s="35" t="s">
        <v>806</v>
      </c>
      <c r="J15" s="33">
        <f t="shared" si="0"/>
        <v>19.259999999999998</v>
      </c>
      <c r="K15" s="33">
        <f t="shared" si="1"/>
        <v>3.6400000000000006</v>
      </c>
      <c r="L15" s="33">
        <f t="shared" si="2"/>
        <v>5.2999999999999972</v>
      </c>
    </row>
    <row r="16" spans="1:21" x14ac:dyDescent="0.15">
      <c r="B16" s="6">
        <v>5</v>
      </c>
      <c r="C16" s="5" t="s">
        <v>977</v>
      </c>
      <c r="D16" s="5" t="s">
        <v>727</v>
      </c>
      <c r="E16" s="6" t="s">
        <v>34</v>
      </c>
      <c r="F16" s="9" t="s">
        <v>1236</v>
      </c>
      <c r="G16" s="9" t="s">
        <v>1237</v>
      </c>
      <c r="H16" s="9" t="s">
        <v>728</v>
      </c>
      <c r="I16" s="35" t="s">
        <v>729</v>
      </c>
      <c r="J16" s="33">
        <f t="shared" si="0"/>
        <v>18.86</v>
      </c>
      <c r="K16" s="33">
        <f t="shared" si="1"/>
        <v>3.3400000000000034</v>
      </c>
      <c r="L16" s="33">
        <f t="shared" si="2"/>
        <v>5</v>
      </c>
    </row>
    <row r="17" spans="2:12" x14ac:dyDescent="0.15">
      <c r="B17" s="6">
        <v>6</v>
      </c>
      <c r="C17" s="5" t="s">
        <v>976</v>
      </c>
      <c r="D17" s="5" t="s">
        <v>107</v>
      </c>
      <c r="E17" s="6" t="s">
        <v>34</v>
      </c>
      <c r="F17" s="9" t="s">
        <v>124</v>
      </c>
      <c r="G17" s="9" t="s">
        <v>125</v>
      </c>
      <c r="H17" s="9" t="s">
        <v>108</v>
      </c>
      <c r="I17" s="35" t="s">
        <v>109</v>
      </c>
      <c r="J17" s="33">
        <f t="shared" si="0"/>
        <v>17.14</v>
      </c>
      <c r="K17" s="33">
        <f t="shared" si="1"/>
        <v>3.8500000000000014</v>
      </c>
      <c r="L17" s="33">
        <f t="shared" si="2"/>
        <v>5.509999999999998</v>
      </c>
    </row>
    <row r="18" spans="2:12" x14ac:dyDescent="0.15">
      <c r="B18" s="6">
        <v>7</v>
      </c>
      <c r="C18" s="5" t="s">
        <v>748</v>
      </c>
      <c r="D18" s="5" t="s">
        <v>756</v>
      </c>
      <c r="E18" s="6" t="s">
        <v>34</v>
      </c>
      <c r="F18" s="9" t="s">
        <v>1203</v>
      </c>
      <c r="G18" s="9" t="s">
        <v>1244</v>
      </c>
      <c r="H18" s="9" t="s">
        <v>259</v>
      </c>
      <c r="I18" s="35" t="s">
        <v>260</v>
      </c>
      <c r="J18" s="33">
        <f t="shared" si="0"/>
        <v>16.509999999999998</v>
      </c>
      <c r="K18" s="33">
        <f t="shared" si="1"/>
        <v>3.9200000000000017</v>
      </c>
      <c r="L18" s="33">
        <f t="shared" si="2"/>
        <v>5.5799999999999983</v>
      </c>
    </row>
    <row r="19" spans="2:12" x14ac:dyDescent="0.15">
      <c r="B19" s="6">
        <v>8</v>
      </c>
      <c r="C19" s="5" t="s">
        <v>979</v>
      </c>
      <c r="D19" s="5" t="s">
        <v>348</v>
      </c>
      <c r="E19" s="6" t="s">
        <v>34</v>
      </c>
      <c r="F19" s="9" t="s">
        <v>205</v>
      </c>
      <c r="G19" s="9" t="s">
        <v>135</v>
      </c>
      <c r="H19" s="9" t="s">
        <v>349</v>
      </c>
      <c r="I19" s="35" t="s">
        <v>350</v>
      </c>
      <c r="J19" s="33">
        <f t="shared" si="0"/>
        <v>14.43</v>
      </c>
      <c r="K19" s="33">
        <f t="shared" si="1"/>
        <v>6.8500000000000014</v>
      </c>
      <c r="L19" s="33">
        <f t="shared" si="2"/>
        <v>8.509999999999998</v>
      </c>
    </row>
    <row r="20" spans="2:12" x14ac:dyDescent="0.15">
      <c r="B20" s="6">
        <v>9</v>
      </c>
      <c r="C20" s="5" t="s">
        <v>981</v>
      </c>
      <c r="D20" s="5" t="s">
        <v>654</v>
      </c>
      <c r="E20" s="6" t="s">
        <v>34</v>
      </c>
      <c r="F20" s="9" t="s">
        <v>1146</v>
      </c>
      <c r="G20" s="9" t="s">
        <v>671</v>
      </c>
      <c r="H20" s="9" t="s">
        <v>655</v>
      </c>
      <c r="I20" s="35" t="s">
        <v>656</v>
      </c>
      <c r="J20" s="33">
        <f t="shared" si="0"/>
        <v>14.350000000000001</v>
      </c>
      <c r="K20" s="33">
        <f t="shared" si="1"/>
        <v>8.5400000000000063</v>
      </c>
      <c r="L20" s="33">
        <f t="shared" si="2"/>
        <v>10.200000000000003</v>
      </c>
    </row>
    <row r="21" spans="2:12" x14ac:dyDescent="0.15">
      <c r="B21" s="6">
        <v>10</v>
      </c>
      <c r="C21" s="5" t="s">
        <v>986</v>
      </c>
      <c r="D21" s="5" t="s">
        <v>762</v>
      </c>
      <c r="E21" s="6" t="s">
        <v>34</v>
      </c>
      <c r="F21" s="9" t="s">
        <v>1246</v>
      </c>
      <c r="G21" s="9" t="s">
        <v>1247</v>
      </c>
      <c r="H21" s="9" t="s">
        <v>763</v>
      </c>
      <c r="I21" s="9" t="s">
        <v>764</v>
      </c>
      <c r="J21" s="33">
        <f t="shared" si="0"/>
        <v>13.469999999999999</v>
      </c>
      <c r="K21" s="9">
        <f t="shared" si="1"/>
        <v>-3.269999999999996</v>
      </c>
      <c r="L21" s="9">
        <f t="shared" si="2"/>
        <v>-1.6099999999999994</v>
      </c>
    </row>
    <row r="22" spans="2:12" x14ac:dyDescent="0.15">
      <c r="B22" s="6">
        <v>11</v>
      </c>
      <c r="C22" s="5" t="s">
        <v>985</v>
      </c>
      <c r="D22" s="5" t="s">
        <v>488</v>
      </c>
      <c r="E22" s="6" t="s">
        <v>34</v>
      </c>
      <c r="F22" s="9" t="s">
        <v>1168</v>
      </c>
      <c r="G22" s="31" t="s">
        <v>1169</v>
      </c>
      <c r="H22" s="9" t="s">
        <v>489</v>
      </c>
      <c r="I22" s="35" t="s">
        <v>490</v>
      </c>
      <c r="J22" s="33">
        <f t="shared" si="0"/>
        <v>13.330000000000005</v>
      </c>
      <c r="K22" s="33">
        <f t="shared" si="1"/>
        <v>12.610000000000007</v>
      </c>
      <c r="L22" s="33">
        <f t="shared" si="2"/>
        <v>14.270000000000003</v>
      </c>
    </row>
    <row r="23" spans="2:12" x14ac:dyDescent="0.15">
      <c r="B23" s="6">
        <v>12</v>
      </c>
      <c r="C23" s="5" t="s">
        <v>980</v>
      </c>
      <c r="D23" s="5" t="s">
        <v>201</v>
      </c>
      <c r="E23" s="6" t="s">
        <v>34</v>
      </c>
      <c r="F23" s="9" t="s">
        <v>1070</v>
      </c>
      <c r="G23" s="9" t="s">
        <v>1071</v>
      </c>
      <c r="H23" s="9" t="s">
        <v>204</v>
      </c>
      <c r="I23" s="9" t="s">
        <v>205</v>
      </c>
      <c r="J23" s="33">
        <f t="shared" si="0"/>
        <v>12.75</v>
      </c>
      <c r="K23" s="9">
        <f t="shared" si="1"/>
        <v>-5.4799999999999969</v>
      </c>
      <c r="L23" s="9">
        <f t="shared" si="2"/>
        <v>-3.8200000000000003</v>
      </c>
    </row>
    <row r="24" spans="2:12" x14ac:dyDescent="0.15">
      <c r="B24" s="6">
        <v>13</v>
      </c>
      <c r="C24" s="5" t="s">
        <v>991</v>
      </c>
      <c r="D24" s="5" t="s">
        <v>561</v>
      </c>
      <c r="E24" s="6" t="s">
        <v>34</v>
      </c>
      <c r="F24" s="9" t="s">
        <v>668</v>
      </c>
      <c r="G24" s="9" t="s">
        <v>1076</v>
      </c>
      <c r="H24" s="9" t="s">
        <v>562</v>
      </c>
      <c r="I24" s="31" t="s">
        <v>563</v>
      </c>
      <c r="J24" s="33">
        <f t="shared" si="0"/>
        <v>12.659999999999997</v>
      </c>
      <c r="K24" s="9">
        <f t="shared" si="1"/>
        <v>-0.72999999999999687</v>
      </c>
      <c r="L24" s="33">
        <f t="shared" si="2"/>
        <v>0.92999999999999972</v>
      </c>
    </row>
    <row r="25" spans="2:12" x14ac:dyDescent="0.15">
      <c r="B25" s="6">
        <v>14</v>
      </c>
      <c r="C25" s="5" t="s">
        <v>983</v>
      </c>
      <c r="D25" s="5" t="s">
        <v>927</v>
      </c>
      <c r="E25" s="6" t="s">
        <v>34</v>
      </c>
      <c r="F25" s="9" t="s">
        <v>1286</v>
      </c>
      <c r="G25" s="9" t="s">
        <v>1287</v>
      </c>
      <c r="H25" s="9" t="s">
        <v>928</v>
      </c>
      <c r="I25" s="35" t="s">
        <v>929</v>
      </c>
      <c r="J25" s="33">
        <f t="shared" si="0"/>
        <v>12.590000000000003</v>
      </c>
      <c r="K25" s="33">
        <f t="shared" si="1"/>
        <v>5.1200000000000045</v>
      </c>
      <c r="L25" s="33">
        <f t="shared" si="2"/>
        <v>6.7800000000000011</v>
      </c>
    </row>
    <row r="26" spans="2:12" x14ac:dyDescent="0.15">
      <c r="B26" s="6">
        <v>15</v>
      </c>
      <c r="C26" s="5" t="s">
        <v>975</v>
      </c>
      <c r="D26" s="5" t="s">
        <v>968</v>
      </c>
      <c r="E26" s="6" t="s">
        <v>34</v>
      </c>
      <c r="F26" s="9" t="s">
        <v>1297</v>
      </c>
      <c r="G26" s="9" t="s">
        <v>1048</v>
      </c>
      <c r="H26" s="9" t="s">
        <v>969</v>
      </c>
      <c r="I26" s="35" t="s">
        <v>970</v>
      </c>
      <c r="J26" s="33">
        <f t="shared" si="0"/>
        <v>12.57</v>
      </c>
      <c r="K26" s="33">
        <f t="shared" si="1"/>
        <v>9.990000000000002</v>
      </c>
      <c r="L26" s="33">
        <f t="shared" si="2"/>
        <v>11.649999999999999</v>
      </c>
    </row>
    <row r="27" spans="2:12" x14ac:dyDescent="0.15">
      <c r="B27" s="6">
        <v>16</v>
      </c>
      <c r="C27" s="5" t="s">
        <v>980</v>
      </c>
      <c r="D27" s="5" t="s">
        <v>147</v>
      </c>
      <c r="E27" s="6" t="s">
        <v>34</v>
      </c>
      <c r="F27" s="9" t="s">
        <v>1051</v>
      </c>
      <c r="G27" s="9" t="s">
        <v>1052</v>
      </c>
      <c r="H27" s="9" t="s">
        <v>148</v>
      </c>
      <c r="I27" s="9" t="s">
        <v>149</v>
      </c>
      <c r="J27" s="33">
        <f t="shared" si="0"/>
        <v>12.399999999999995</v>
      </c>
      <c r="K27" s="9">
        <f t="shared" si="1"/>
        <v>-5.32</v>
      </c>
      <c r="L27" s="9">
        <f t="shared" si="2"/>
        <v>-3.6600000000000037</v>
      </c>
    </row>
    <row r="28" spans="2:12" x14ac:dyDescent="0.15">
      <c r="B28" s="6">
        <v>17</v>
      </c>
      <c r="C28" s="5" t="s">
        <v>986</v>
      </c>
      <c r="D28" s="5" t="s">
        <v>774</v>
      </c>
      <c r="E28" s="6" t="s">
        <v>34</v>
      </c>
      <c r="F28" s="9" t="s">
        <v>1205</v>
      </c>
      <c r="G28" s="9" t="s">
        <v>1206</v>
      </c>
      <c r="H28" s="9" t="s">
        <v>775</v>
      </c>
      <c r="I28" s="35" t="s">
        <v>776</v>
      </c>
      <c r="J28" s="33">
        <f t="shared" si="0"/>
        <v>12.29</v>
      </c>
      <c r="K28" s="33">
        <f t="shared" si="1"/>
        <v>4.9000000000000057</v>
      </c>
      <c r="L28" s="33">
        <f t="shared" si="2"/>
        <v>6.5600000000000023</v>
      </c>
    </row>
    <row r="29" spans="2:12" x14ac:dyDescent="0.15">
      <c r="B29" s="6">
        <v>18</v>
      </c>
      <c r="C29" s="5" t="s">
        <v>987</v>
      </c>
      <c r="D29" s="5" t="s">
        <v>164</v>
      </c>
      <c r="E29" s="6" t="s">
        <v>34</v>
      </c>
      <c r="F29" s="9" t="s">
        <v>1057</v>
      </c>
      <c r="G29" s="9" t="s">
        <v>1058</v>
      </c>
      <c r="H29" s="9" t="s">
        <v>166</v>
      </c>
      <c r="I29" s="35" t="s">
        <v>167</v>
      </c>
      <c r="J29" s="33">
        <f t="shared" si="0"/>
        <v>11.690000000000005</v>
      </c>
      <c r="K29" s="33">
        <f t="shared" si="1"/>
        <v>2.9000000000000057</v>
      </c>
      <c r="L29" s="33">
        <f t="shared" si="2"/>
        <v>4.5600000000000023</v>
      </c>
    </row>
    <row r="30" spans="2:12" x14ac:dyDescent="0.15">
      <c r="B30" s="6">
        <v>19</v>
      </c>
      <c r="C30" s="5" t="s">
        <v>982</v>
      </c>
      <c r="D30" s="5" t="s">
        <v>605</v>
      </c>
      <c r="E30" s="6" t="s">
        <v>34</v>
      </c>
      <c r="F30" s="9" t="s">
        <v>1204</v>
      </c>
      <c r="G30" s="32" t="s">
        <v>310</v>
      </c>
      <c r="H30" s="9" t="s">
        <v>606</v>
      </c>
      <c r="I30" s="35" t="s">
        <v>607</v>
      </c>
      <c r="J30" s="33">
        <f t="shared" si="0"/>
        <v>11.36</v>
      </c>
      <c r="K30" s="33">
        <f t="shared" si="1"/>
        <v>12.350000000000001</v>
      </c>
      <c r="L30" s="33">
        <f t="shared" si="2"/>
        <v>14.009999999999998</v>
      </c>
    </row>
    <row r="31" spans="2:12" x14ac:dyDescent="0.15">
      <c r="B31" s="6">
        <v>20</v>
      </c>
      <c r="C31" s="5" t="s">
        <v>977</v>
      </c>
      <c r="D31" s="5" t="s">
        <v>647</v>
      </c>
      <c r="E31" s="6" t="s">
        <v>34</v>
      </c>
      <c r="F31" s="9" t="s">
        <v>1213</v>
      </c>
      <c r="G31" s="9" t="s">
        <v>1214</v>
      </c>
      <c r="H31" s="9" t="s">
        <v>648</v>
      </c>
      <c r="I31" s="35" t="s">
        <v>649</v>
      </c>
      <c r="J31" s="33">
        <f t="shared" si="0"/>
        <v>11.350000000000001</v>
      </c>
      <c r="K31" s="33">
        <f t="shared" si="1"/>
        <v>0.8300000000000054</v>
      </c>
      <c r="L31" s="33">
        <f t="shared" si="2"/>
        <v>2.490000000000002</v>
      </c>
    </row>
    <row r="32" spans="2:12" x14ac:dyDescent="0.15">
      <c r="B32" s="6">
        <v>21</v>
      </c>
      <c r="C32" s="5" t="s">
        <v>989</v>
      </c>
      <c r="D32" s="5" t="s">
        <v>389</v>
      </c>
      <c r="E32" s="6" t="s">
        <v>34</v>
      </c>
      <c r="F32" s="9" t="s">
        <v>641</v>
      </c>
      <c r="G32" s="9" t="s">
        <v>71</v>
      </c>
      <c r="H32" s="9" t="s">
        <v>267</v>
      </c>
      <c r="I32" s="9" t="s">
        <v>390</v>
      </c>
      <c r="J32" s="33">
        <f t="shared" si="0"/>
        <v>11.270000000000003</v>
      </c>
      <c r="K32" s="9">
        <f t="shared" si="1"/>
        <v>-2.9799999999999969</v>
      </c>
      <c r="L32" s="9">
        <f t="shared" si="2"/>
        <v>-1.3200000000000003</v>
      </c>
    </row>
    <row r="33" spans="2:12" x14ac:dyDescent="0.15">
      <c r="B33" s="6">
        <v>22</v>
      </c>
      <c r="C33" s="5" t="s">
        <v>979</v>
      </c>
      <c r="D33" s="5" t="s">
        <v>238</v>
      </c>
      <c r="E33" s="6" t="s">
        <v>34</v>
      </c>
      <c r="F33" s="9" t="s">
        <v>1047</v>
      </c>
      <c r="G33" s="9" t="s">
        <v>617</v>
      </c>
      <c r="H33" s="9" t="s">
        <v>241</v>
      </c>
      <c r="I33" s="31" t="s">
        <v>242</v>
      </c>
      <c r="J33" s="33">
        <f t="shared" si="0"/>
        <v>11.230000000000004</v>
      </c>
      <c r="K33" s="9">
        <f t="shared" si="1"/>
        <v>-1.6299999999999955</v>
      </c>
      <c r="L33" s="33">
        <f t="shared" si="2"/>
        <v>3.0000000000001137E-2</v>
      </c>
    </row>
    <row r="34" spans="2:12" x14ac:dyDescent="0.15">
      <c r="B34" s="6">
        <v>23</v>
      </c>
      <c r="C34" s="5" t="s">
        <v>991</v>
      </c>
      <c r="D34" s="5" t="s">
        <v>575</v>
      </c>
      <c r="E34" s="6" t="s">
        <v>34</v>
      </c>
      <c r="F34" s="9" t="s">
        <v>1192</v>
      </c>
      <c r="G34" s="9" t="s">
        <v>1193</v>
      </c>
      <c r="H34" s="9" t="s">
        <v>371</v>
      </c>
      <c r="I34" s="35" t="s">
        <v>294</v>
      </c>
      <c r="J34" s="33">
        <f t="shared" si="0"/>
        <v>11.079999999999998</v>
      </c>
      <c r="K34" s="33">
        <f t="shared" si="1"/>
        <v>1.9400000000000048</v>
      </c>
      <c r="L34" s="33">
        <f t="shared" si="2"/>
        <v>3.6000000000000014</v>
      </c>
    </row>
    <row r="35" spans="2:12" x14ac:dyDescent="0.15">
      <c r="B35" s="6">
        <v>24</v>
      </c>
      <c r="C35" s="5" t="s">
        <v>977</v>
      </c>
      <c r="D35" s="5" t="s">
        <v>724</v>
      </c>
      <c r="E35" s="6" t="s">
        <v>34</v>
      </c>
      <c r="F35" s="9" t="s">
        <v>317</v>
      </c>
      <c r="G35" s="9" t="s">
        <v>1235</v>
      </c>
      <c r="H35" s="9" t="s">
        <v>725</v>
      </c>
      <c r="I35" s="9" t="s">
        <v>213</v>
      </c>
      <c r="J35" s="33">
        <f t="shared" si="0"/>
        <v>10.879999999999995</v>
      </c>
      <c r="K35" s="9">
        <f t="shared" si="1"/>
        <v>-5.68</v>
      </c>
      <c r="L35" s="9">
        <f t="shared" si="2"/>
        <v>-4.0200000000000031</v>
      </c>
    </row>
    <row r="36" spans="2:12" x14ac:dyDescent="0.15">
      <c r="B36" s="6">
        <v>25</v>
      </c>
      <c r="C36" s="5" t="s">
        <v>984</v>
      </c>
      <c r="D36" s="5" t="s">
        <v>710</v>
      </c>
      <c r="E36" s="6" t="s">
        <v>34</v>
      </c>
      <c r="F36" s="9" t="s">
        <v>1230</v>
      </c>
      <c r="G36" s="9" t="s">
        <v>1231</v>
      </c>
      <c r="H36" s="9" t="s">
        <v>711</v>
      </c>
      <c r="I36" s="31" t="s">
        <v>712</v>
      </c>
      <c r="J36" s="33">
        <f t="shared" si="0"/>
        <v>9.2299999999999969</v>
      </c>
      <c r="K36" s="9">
        <f t="shared" si="1"/>
        <v>-1</v>
      </c>
      <c r="L36" s="33">
        <f t="shared" si="2"/>
        <v>0.65999999999999659</v>
      </c>
    </row>
    <row r="37" spans="2:12" x14ac:dyDescent="0.15">
      <c r="B37" s="6">
        <v>26</v>
      </c>
      <c r="C37" s="5" t="s">
        <v>748</v>
      </c>
      <c r="D37" s="5" t="s">
        <v>747</v>
      </c>
      <c r="E37" s="6" t="s">
        <v>34</v>
      </c>
      <c r="F37" s="9" t="s">
        <v>1241</v>
      </c>
      <c r="G37" s="9" t="s">
        <v>1242</v>
      </c>
      <c r="H37" s="9" t="s">
        <v>749</v>
      </c>
      <c r="I37" s="9" t="s">
        <v>750</v>
      </c>
      <c r="J37" s="33">
        <f t="shared" si="0"/>
        <v>9.1299999999999955</v>
      </c>
      <c r="K37" s="9">
        <f t="shared" si="1"/>
        <v>-1.9699999999999989</v>
      </c>
      <c r="L37" s="9">
        <f t="shared" si="2"/>
        <v>-0.31000000000000227</v>
      </c>
    </row>
    <row r="38" spans="2:12" x14ac:dyDescent="0.15">
      <c r="B38" s="6">
        <v>27</v>
      </c>
      <c r="C38" s="5" t="s">
        <v>852</v>
      </c>
      <c r="D38" s="5" t="s">
        <v>870</v>
      </c>
      <c r="E38" s="6" t="s">
        <v>34</v>
      </c>
      <c r="F38" s="9" t="s">
        <v>1279</v>
      </c>
      <c r="G38" s="9" t="s">
        <v>1260</v>
      </c>
      <c r="H38" s="9" t="s">
        <v>871</v>
      </c>
      <c r="I38" s="9" t="s">
        <v>719</v>
      </c>
      <c r="J38" s="33">
        <f t="shared" si="0"/>
        <v>8.7199999999999989</v>
      </c>
      <c r="K38" s="9">
        <f t="shared" si="1"/>
        <v>-6.8999999999999986</v>
      </c>
      <c r="L38" s="9">
        <f t="shared" si="2"/>
        <v>-5.240000000000002</v>
      </c>
    </row>
    <row r="39" spans="2:12" x14ac:dyDescent="0.15">
      <c r="B39" s="6">
        <v>28</v>
      </c>
      <c r="C39" s="5" t="s">
        <v>987</v>
      </c>
      <c r="D39" s="5" t="s">
        <v>274</v>
      </c>
      <c r="E39" s="6" t="s">
        <v>34</v>
      </c>
      <c r="F39" s="9" t="s">
        <v>1096</v>
      </c>
      <c r="G39" s="9" t="s">
        <v>50</v>
      </c>
      <c r="H39" s="9" t="s">
        <v>277</v>
      </c>
      <c r="I39" s="9" t="s">
        <v>278</v>
      </c>
      <c r="J39" s="33">
        <f t="shared" si="0"/>
        <v>8.6199999999999974</v>
      </c>
      <c r="K39" s="9">
        <f t="shared" si="1"/>
        <v>-1.8200000000000003</v>
      </c>
      <c r="L39" s="9">
        <f t="shared" si="2"/>
        <v>-0.16000000000000369</v>
      </c>
    </row>
    <row r="40" spans="2:12" x14ac:dyDescent="0.15">
      <c r="B40" s="6">
        <v>29</v>
      </c>
      <c r="C40" s="5" t="s">
        <v>982</v>
      </c>
      <c r="D40" s="5" t="s">
        <v>599</v>
      </c>
      <c r="E40" s="6" t="s">
        <v>34</v>
      </c>
      <c r="F40" s="9" t="s">
        <v>1200</v>
      </c>
      <c r="G40" s="9" t="s">
        <v>1201</v>
      </c>
      <c r="H40" s="9" t="s">
        <v>600</v>
      </c>
      <c r="I40" s="35" t="s">
        <v>601</v>
      </c>
      <c r="J40" s="33">
        <f t="shared" si="0"/>
        <v>8.43</v>
      </c>
      <c r="K40" s="33">
        <f t="shared" si="1"/>
        <v>5.0200000000000031</v>
      </c>
      <c r="L40" s="33">
        <f t="shared" si="2"/>
        <v>6.68</v>
      </c>
    </row>
    <row r="41" spans="2:12" x14ac:dyDescent="0.15">
      <c r="B41" s="6">
        <v>30</v>
      </c>
      <c r="C41" s="5" t="s">
        <v>983</v>
      </c>
      <c r="D41" s="5" t="s">
        <v>906</v>
      </c>
      <c r="E41" s="6" t="s">
        <v>34</v>
      </c>
      <c r="F41" s="9" t="s">
        <v>112</v>
      </c>
      <c r="G41" s="9" t="s">
        <v>1284</v>
      </c>
      <c r="H41" s="9" t="s">
        <v>909</v>
      </c>
      <c r="I41" s="35" t="s">
        <v>910</v>
      </c>
      <c r="J41" s="33">
        <f t="shared" si="0"/>
        <v>8.4200000000000017</v>
      </c>
      <c r="K41" s="33">
        <f t="shared" si="1"/>
        <v>5.490000000000002</v>
      </c>
      <c r="L41" s="33">
        <f t="shared" si="2"/>
        <v>7.1499999999999986</v>
      </c>
    </row>
    <row r="42" spans="2:12" x14ac:dyDescent="0.15">
      <c r="B42" s="6">
        <v>31</v>
      </c>
      <c r="C42" s="5" t="s">
        <v>979</v>
      </c>
      <c r="D42" s="5" t="s">
        <v>41</v>
      </c>
      <c r="E42" s="6" t="s">
        <v>34</v>
      </c>
      <c r="F42" s="9" t="s">
        <v>1019</v>
      </c>
      <c r="G42" s="9" t="s">
        <v>1020</v>
      </c>
      <c r="H42" s="9" t="s">
        <v>43</v>
      </c>
      <c r="I42" s="35" t="s">
        <v>44</v>
      </c>
      <c r="J42" s="33">
        <f t="shared" si="0"/>
        <v>7.9600000000000009</v>
      </c>
      <c r="K42" s="33">
        <f t="shared" si="1"/>
        <v>3.5300000000000011</v>
      </c>
      <c r="L42" s="33">
        <f t="shared" si="2"/>
        <v>5.1899999999999977</v>
      </c>
    </row>
    <row r="43" spans="2:12" x14ac:dyDescent="0.15">
      <c r="B43" s="6">
        <v>32</v>
      </c>
      <c r="C43" s="5" t="s">
        <v>975</v>
      </c>
      <c r="D43" s="5" t="s">
        <v>212</v>
      </c>
      <c r="E43" s="6" t="s">
        <v>34</v>
      </c>
      <c r="F43" s="9" t="s">
        <v>1074</v>
      </c>
      <c r="G43" s="9" t="s">
        <v>1075</v>
      </c>
      <c r="H43" s="9" t="s">
        <v>214</v>
      </c>
      <c r="I43" s="9" t="s">
        <v>215</v>
      </c>
      <c r="J43" s="33">
        <f t="shared" si="0"/>
        <v>7.759999999999998</v>
      </c>
      <c r="K43" s="9">
        <f t="shared" si="1"/>
        <v>-5.8299999999999983</v>
      </c>
      <c r="L43" s="9">
        <f t="shared" si="2"/>
        <v>-4.1700000000000017</v>
      </c>
    </row>
    <row r="44" spans="2:12" x14ac:dyDescent="0.15">
      <c r="B44" s="6">
        <v>33</v>
      </c>
      <c r="C44" s="5" t="s">
        <v>980</v>
      </c>
      <c r="D44" s="5" t="s">
        <v>181</v>
      </c>
      <c r="E44" s="6" t="s">
        <v>34</v>
      </c>
      <c r="F44" s="9" t="s">
        <v>1054</v>
      </c>
      <c r="G44" s="9" t="s">
        <v>1063</v>
      </c>
      <c r="H44" s="9" t="s">
        <v>182</v>
      </c>
      <c r="I44" s="9" t="s">
        <v>183</v>
      </c>
      <c r="J44" s="33">
        <f t="shared" ref="J44:J75" si="3">I44-G44</f>
        <v>7.6900000000000013</v>
      </c>
      <c r="K44" s="9">
        <f t="shared" ref="K44:K75" si="4">I44-49.48</f>
        <v>-10.799999999999997</v>
      </c>
      <c r="L44" s="9">
        <f t="shared" ref="L44:L75" si="5">I44-47.82</f>
        <v>-9.14</v>
      </c>
    </row>
    <row r="45" spans="2:12" x14ac:dyDescent="0.15">
      <c r="B45" s="6">
        <v>34</v>
      </c>
      <c r="C45" s="5" t="s">
        <v>984</v>
      </c>
      <c r="D45" s="5" t="s">
        <v>735</v>
      </c>
      <c r="E45" s="6" t="s">
        <v>34</v>
      </c>
      <c r="F45" s="9" t="s">
        <v>1096</v>
      </c>
      <c r="G45" s="9" t="s">
        <v>50</v>
      </c>
      <c r="H45" s="9" t="s">
        <v>638</v>
      </c>
      <c r="I45" s="9" t="s">
        <v>156</v>
      </c>
      <c r="J45" s="33">
        <f t="shared" si="3"/>
        <v>7.6199999999999974</v>
      </c>
      <c r="K45" s="9">
        <f t="shared" si="4"/>
        <v>-2.8200000000000003</v>
      </c>
      <c r="L45" s="9">
        <f t="shared" si="5"/>
        <v>-1.1600000000000037</v>
      </c>
    </row>
    <row r="46" spans="2:12" x14ac:dyDescent="0.15">
      <c r="B46" s="6">
        <v>35</v>
      </c>
      <c r="C46" s="5" t="s">
        <v>976</v>
      </c>
      <c r="D46" s="5" t="s">
        <v>86</v>
      </c>
      <c r="E46" s="6" t="s">
        <v>34</v>
      </c>
      <c r="F46" s="9" t="s">
        <v>1033</v>
      </c>
      <c r="G46" s="9" t="s">
        <v>1034</v>
      </c>
      <c r="H46" s="9" t="s">
        <v>89</v>
      </c>
      <c r="I46" s="35" t="s">
        <v>90</v>
      </c>
      <c r="J46" s="33">
        <f t="shared" si="3"/>
        <v>6.8000000000000043</v>
      </c>
      <c r="K46" s="33">
        <f t="shared" si="4"/>
        <v>1.230000000000004</v>
      </c>
      <c r="L46" s="33">
        <f t="shared" si="5"/>
        <v>2.8900000000000006</v>
      </c>
    </row>
    <row r="47" spans="2:12" x14ac:dyDescent="0.15">
      <c r="B47" s="6">
        <v>36</v>
      </c>
      <c r="C47" s="5" t="s">
        <v>980</v>
      </c>
      <c r="D47" s="5" t="s">
        <v>111</v>
      </c>
      <c r="E47" s="6" t="s">
        <v>34</v>
      </c>
      <c r="F47" s="9" t="s">
        <v>1042</v>
      </c>
      <c r="G47" s="9" t="s">
        <v>1043</v>
      </c>
      <c r="H47" s="9" t="s">
        <v>113</v>
      </c>
      <c r="I47" s="9" t="s">
        <v>114</v>
      </c>
      <c r="J47" s="33">
        <f t="shared" si="3"/>
        <v>6.279999999999994</v>
      </c>
      <c r="K47" s="9">
        <f t="shared" si="4"/>
        <v>-5.3599999999999994</v>
      </c>
      <c r="L47" s="9">
        <f t="shared" si="5"/>
        <v>-3.7000000000000028</v>
      </c>
    </row>
    <row r="48" spans="2:12" x14ac:dyDescent="0.15">
      <c r="B48" s="6">
        <v>37</v>
      </c>
      <c r="C48" s="5" t="s">
        <v>852</v>
      </c>
      <c r="D48" s="5" t="s">
        <v>851</v>
      </c>
      <c r="E48" s="6" t="s">
        <v>34</v>
      </c>
      <c r="F48" s="9" t="s">
        <v>1273</v>
      </c>
      <c r="G48" s="32" t="s">
        <v>1272</v>
      </c>
      <c r="H48" s="9" t="s">
        <v>853</v>
      </c>
      <c r="I48" s="35" t="s">
        <v>854</v>
      </c>
      <c r="J48" s="33">
        <f t="shared" si="3"/>
        <v>6.25</v>
      </c>
      <c r="K48" s="33">
        <f t="shared" si="4"/>
        <v>14.050000000000004</v>
      </c>
      <c r="L48" s="33">
        <f t="shared" si="5"/>
        <v>15.71</v>
      </c>
    </row>
    <row r="49" spans="2:12" x14ac:dyDescent="0.15">
      <c r="B49" s="6">
        <v>38</v>
      </c>
      <c r="C49" s="5" t="s">
        <v>986</v>
      </c>
      <c r="D49" s="5" t="s">
        <v>766</v>
      </c>
      <c r="E49" s="6" t="s">
        <v>34</v>
      </c>
      <c r="F49" s="9" t="s">
        <v>1248</v>
      </c>
      <c r="G49" s="9" t="s">
        <v>1249</v>
      </c>
      <c r="H49" s="9" t="s">
        <v>614</v>
      </c>
      <c r="I49" s="9" t="s">
        <v>187</v>
      </c>
      <c r="J49" s="33">
        <f t="shared" si="3"/>
        <v>5.9700000000000024</v>
      </c>
      <c r="K49" s="9">
        <f t="shared" si="4"/>
        <v>-13.099999999999994</v>
      </c>
      <c r="L49" s="9">
        <f t="shared" si="5"/>
        <v>-11.439999999999998</v>
      </c>
    </row>
    <row r="50" spans="2:12" x14ac:dyDescent="0.15">
      <c r="B50" s="6">
        <v>39</v>
      </c>
      <c r="C50" s="5" t="s">
        <v>979</v>
      </c>
      <c r="D50" s="5" t="s">
        <v>70</v>
      </c>
      <c r="E50" s="6" t="s">
        <v>34</v>
      </c>
      <c r="F50" s="9" t="s">
        <v>1028</v>
      </c>
      <c r="G50" s="9" t="s">
        <v>913</v>
      </c>
      <c r="H50" s="9" t="s">
        <v>73</v>
      </c>
      <c r="I50" s="9" t="s">
        <v>74</v>
      </c>
      <c r="J50" s="33">
        <f t="shared" si="3"/>
        <v>5.8900000000000006</v>
      </c>
      <c r="K50" s="9">
        <f t="shared" si="4"/>
        <v>-8.11</v>
      </c>
      <c r="L50" s="9">
        <f t="shared" si="5"/>
        <v>-6.4500000000000028</v>
      </c>
    </row>
    <row r="51" spans="2:12" x14ac:dyDescent="0.15">
      <c r="B51" s="6">
        <v>40</v>
      </c>
      <c r="C51" s="5" t="s">
        <v>991</v>
      </c>
      <c r="D51" s="5" t="s">
        <v>553</v>
      </c>
      <c r="E51" s="6" t="s">
        <v>34</v>
      </c>
      <c r="F51" s="9" t="s">
        <v>1188</v>
      </c>
      <c r="G51" s="9" t="s">
        <v>1189</v>
      </c>
      <c r="H51" s="9" t="s">
        <v>555</v>
      </c>
      <c r="I51" s="9" t="s">
        <v>556</v>
      </c>
      <c r="J51" s="33">
        <f t="shared" si="3"/>
        <v>5.889999999999997</v>
      </c>
      <c r="K51" s="9">
        <f t="shared" si="4"/>
        <v>-13.86</v>
      </c>
      <c r="L51" s="9">
        <f t="shared" si="5"/>
        <v>-12.200000000000003</v>
      </c>
    </row>
    <row r="52" spans="2:12" x14ac:dyDescent="0.15">
      <c r="B52" s="6">
        <v>41</v>
      </c>
      <c r="C52" s="5" t="s">
        <v>977</v>
      </c>
      <c r="D52" s="5" t="s">
        <v>714</v>
      </c>
      <c r="E52" s="6" t="s">
        <v>34</v>
      </c>
      <c r="F52" s="9" t="s">
        <v>745</v>
      </c>
      <c r="G52" s="9" t="s">
        <v>1232</v>
      </c>
      <c r="H52" s="9" t="s">
        <v>715</v>
      </c>
      <c r="I52" s="35" t="s">
        <v>716</v>
      </c>
      <c r="J52" s="33">
        <f t="shared" si="3"/>
        <v>5.759999999999998</v>
      </c>
      <c r="K52" s="33">
        <f t="shared" si="4"/>
        <v>1.5600000000000023</v>
      </c>
      <c r="L52" s="33">
        <f t="shared" si="5"/>
        <v>3.2199999999999989</v>
      </c>
    </row>
    <row r="53" spans="2:12" x14ac:dyDescent="0.15">
      <c r="B53" s="6">
        <v>42</v>
      </c>
      <c r="C53" s="5" t="s">
        <v>989</v>
      </c>
      <c r="D53" s="5" t="s">
        <v>400</v>
      </c>
      <c r="E53" s="6" t="s">
        <v>34</v>
      </c>
      <c r="F53" s="9" t="s">
        <v>108</v>
      </c>
      <c r="G53" s="32" t="s">
        <v>109</v>
      </c>
      <c r="H53" s="9" t="s">
        <v>401</v>
      </c>
      <c r="I53" s="35" t="s">
        <v>402</v>
      </c>
      <c r="J53" s="33">
        <f t="shared" si="3"/>
        <v>5.5200000000000031</v>
      </c>
      <c r="K53" s="33">
        <f t="shared" si="4"/>
        <v>9.3700000000000045</v>
      </c>
      <c r="L53" s="33">
        <f t="shared" si="5"/>
        <v>11.030000000000001</v>
      </c>
    </row>
    <row r="54" spans="2:12" x14ac:dyDescent="0.15">
      <c r="B54" s="6">
        <v>43</v>
      </c>
      <c r="C54" s="5" t="s">
        <v>975</v>
      </c>
      <c r="D54" s="5" t="s">
        <v>316</v>
      </c>
      <c r="E54" s="6" t="s">
        <v>34</v>
      </c>
      <c r="F54" s="9" t="s">
        <v>1110</v>
      </c>
      <c r="G54" s="9" t="s">
        <v>1111</v>
      </c>
      <c r="H54" s="9" t="s">
        <v>135</v>
      </c>
      <c r="I54" s="9" t="s">
        <v>318</v>
      </c>
      <c r="J54" s="33">
        <f t="shared" si="3"/>
        <v>5.4099999999999966</v>
      </c>
      <c r="K54" s="9">
        <f t="shared" si="4"/>
        <v>-9.5799999999999983</v>
      </c>
      <c r="L54" s="9">
        <f t="shared" si="5"/>
        <v>-7.9200000000000017</v>
      </c>
    </row>
    <row r="55" spans="2:12" x14ac:dyDescent="0.15">
      <c r="B55" s="6">
        <v>44</v>
      </c>
      <c r="C55" s="5" t="s">
        <v>991</v>
      </c>
      <c r="D55" s="5" t="s">
        <v>558</v>
      </c>
      <c r="E55" s="6" t="s">
        <v>34</v>
      </c>
      <c r="F55" s="9" t="s">
        <v>397</v>
      </c>
      <c r="G55" s="32" t="s">
        <v>398</v>
      </c>
      <c r="H55" s="9" t="s">
        <v>559</v>
      </c>
      <c r="I55" s="35" t="s">
        <v>409</v>
      </c>
      <c r="J55" s="33">
        <f t="shared" si="3"/>
        <v>5.240000000000002</v>
      </c>
      <c r="K55" s="33">
        <f t="shared" si="4"/>
        <v>9.8000000000000043</v>
      </c>
      <c r="L55" s="33">
        <f t="shared" si="5"/>
        <v>11.46</v>
      </c>
    </row>
    <row r="56" spans="2:12" x14ac:dyDescent="0.15">
      <c r="B56" s="6">
        <v>45</v>
      </c>
      <c r="C56" s="5" t="s">
        <v>982</v>
      </c>
      <c r="D56" s="5" t="s">
        <v>625</v>
      </c>
      <c r="E56" s="6" t="s">
        <v>34</v>
      </c>
      <c r="F56" s="9" t="s">
        <v>839</v>
      </c>
      <c r="G56" s="9" t="s">
        <v>1026</v>
      </c>
      <c r="H56" s="9" t="s">
        <v>321</v>
      </c>
      <c r="I56" s="9" t="s">
        <v>272</v>
      </c>
      <c r="J56" s="33">
        <f t="shared" si="3"/>
        <v>5.2100000000000009</v>
      </c>
      <c r="K56" s="9">
        <f t="shared" si="4"/>
        <v>-4.4799999999999969</v>
      </c>
      <c r="L56" s="9">
        <f t="shared" si="5"/>
        <v>-2.8200000000000003</v>
      </c>
    </row>
    <row r="57" spans="2:12" x14ac:dyDescent="0.15">
      <c r="B57" s="6">
        <v>46</v>
      </c>
      <c r="C57" s="5" t="s">
        <v>980</v>
      </c>
      <c r="D57" s="5" t="s">
        <v>191</v>
      </c>
      <c r="E57" s="6" t="s">
        <v>34</v>
      </c>
      <c r="F57" s="9" t="s">
        <v>1036</v>
      </c>
      <c r="G57" s="9" t="s">
        <v>1066</v>
      </c>
      <c r="H57" s="9" t="s">
        <v>193</v>
      </c>
      <c r="I57" s="31" t="s">
        <v>194</v>
      </c>
      <c r="J57" s="33">
        <f t="shared" si="3"/>
        <v>4.9600000000000009</v>
      </c>
      <c r="K57" s="9">
        <f t="shared" si="4"/>
        <v>-1.0999999999999943</v>
      </c>
      <c r="L57" s="33">
        <f t="shared" si="5"/>
        <v>0.56000000000000227</v>
      </c>
    </row>
    <row r="58" spans="2:12" x14ac:dyDescent="0.15">
      <c r="B58" s="6">
        <v>47</v>
      </c>
      <c r="C58" s="5" t="s">
        <v>989</v>
      </c>
      <c r="D58" s="5" t="s">
        <v>404</v>
      </c>
      <c r="E58" s="6" t="s">
        <v>34</v>
      </c>
      <c r="F58" s="9" t="s">
        <v>1134</v>
      </c>
      <c r="G58" s="32" t="s">
        <v>374</v>
      </c>
      <c r="H58" s="9" t="s">
        <v>405</v>
      </c>
      <c r="I58" s="35" t="s">
        <v>406</v>
      </c>
      <c r="J58" s="33">
        <f t="shared" si="3"/>
        <v>4.32</v>
      </c>
      <c r="K58" s="33">
        <f t="shared" si="4"/>
        <v>8.990000000000002</v>
      </c>
      <c r="L58" s="33">
        <f t="shared" si="5"/>
        <v>10.649999999999999</v>
      </c>
    </row>
    <row r="59" spans="2:12" x14ac:dyDescent="0.15">
      <c r="B59" s="6">
        <v>48</v>
      </c>
      <c r="C59" s="5" t="s">
        <v>748</v>
      </c>
      <c r="D59" s="5" t="s">
        <v>824</v>
      </c>
      <c r="E59" s="6" t="s">
        <v>34</v>
      </c>
      <c r="F59" s="9" t="s">
        <v>876</v>
      </c>
      <c r="G59" s="32" t="s">
        <v>606</v>
      </c>
      <c r="H59" s="9" t="s">
        <v>825</v>
      </c>
      <c r="I59" s="35" t="s">
        <v>826</v>
      </c>
      <c r="J59" s="33">
        <f t="shared" si="3"/>
        <v>4.1599999999999966</v>
      </c>
      <c r="K59" s="33">
        <f t="shared" si="4"/>
        <v>19.600000000000001</v>
      </c>
      <c r="L59" s="33">
        <f t="shared" si="5"/>
        <v>21.259999999999998</v>
      </c>
    </row>
    <row r="60" spans="2:12" x14ac:dyDescent="0.15">
      <c r="B60" s="6">
        <v>49</v>
      </c>
      <c r="C60" s="5" t="s">
        <v>978</v>
      </c>
      <c r="D60" s="5" t="s">
        <v>463</v>
      </c>
      <c r="E60" s="6" t="s">
        <v>34</v>
      </c>
      <c r="F60" s="9" t="s">
        <v>1161</v>
      </c>
      <c r="G60" s="32" t="s">
        <v>1162</v>
      </c>
      <c r="H60" s="9" t="s">
        <v>464</v>
      </c>
      <c r="I60" s="35" t="s">
        <v>465</v>
      </c>
      <c r="J60" s="33">
        <f t="shared" si="3"/>
        <v>3.8399999999999963</v>
      </c>
      <c r="K60" s="33">
        <f t="shared" si="4"/>
        <v>5.5300000000000011</v>
      </c>
      <c r="L60" s="33">
        <f t="shared" si="5"/>
        <v>7.1899999999999977</v>
      </c>
    </row>
    <row r="61" spans="2:12" x14ac:dyDescent="0.15">
      <c r="B61" s="6">
        <v>50</v>
      </c>
      <c r="C61" s="5" t="s">
        <v>987</v>
      </c>
      <c r="D61" s="5" t="s">
        <v>169</v>
      </c>
      <c r="E61" s="6" t="s">
        <v>34</v>
      </c>
      <c r="F61" s="9" t="s">
        <v>1059</v>
      </c>
      <c r="G61" s="9" t="s">
        <v>1060</v>
      </c>
      <c r="H61" s="9" t="s">
        <v>171</v>
      </c>
      <c r="I61" s="9" t="s">
        <v>172</v>
      </c>
      <c r="J61" s="33">
        <f t="shared" si="3"/>
        <v>3.6000000000000014</v>
      </c>
      <c r="K61" s="9">
        <f t="shared" si="4"/>
        <v>-5.0999999999999943</v>
      </c>
      <c r="L61" s="9">
        <f t="shared" si="5"/>
        <v>-3.4399999999999977</v>
      </c>
    </row>
    <row r="62" spans="2:12" x14ac:dyDescent="0.15">
      <c r="B62" s="6">
        <v>51</v>
      </c>
      <c r="C62" s="5" t="s">
        <v>991</v>
      </c>
      <c r="D62" s="5" t="s">
        <v>568</v>
      </c>
      <c r="E62" s="6" t="s">
        <v>34</v>
      </c>
      <c r="F62" s="9" t="s">
        <v>1190</v>
      </c>
      <c r="G62" s="9" t="s">
        <v>476</v>
      </c>
      <c r="H62" s="9" t="s">
        <v>569</v>
      </c>
      <c r="I62" s="35" t="s">
        <v>314</v>
      </c>
      <c r="J62" s="33">
        <f t="shared" si="3"/>
        <v>3.3999999999999986</v>
      </c>
      <c r="K62" s="33">
        <f t="shared" si="4"/>
        <v>0.92000000000000171</v>
      </c>
      <c r="L62" s="33">
        <f t="shared" si="5"/>
        <v>2.5799999999999983</v>
      </c>
    </row>
    <row r="63" spans="2:12" x14ac:dyDescent="0.15">
      <c r="B63" s="6">
        <v>52</v>
      </c>
      <c r="C63" s="5" t="s">
        <v>852</v>
      </c>
      <c r="D63" s="5" t="s">
        <v>890</v>
      </c>
      <c r="E63" s="6" t="s">
        <v>34</v>
      </c>
      <c r="F63" s="9" t="s">
        <v>1282</v>
      </c>
      <c r="G63" s="32" t="s">
        <v>1046</v>
      </c>
      <c r="H63" s="9" t="s">
        <v>891</v>
      </c>
      <c r="I63" s="35" t="s">
        <v>892</v>
      </c>
      <c r="J63" s="33">
        <f t="shared" si="3"/>
        <v>3.3300000000000054</v>
      </c>
      <c r="K63" s="33">
        <f t="shared" si="4"/>
        <v>5.0400000000000063</v>
      </c>
      <c r="L63" s="33">
        <f t="shared" si="5"/>
        <v>6.7000000000000028</v>
      </c>
    </row>
    <row r="64" spans="2:12" x14ac:dyDescent="0.15">
      <c r="B64" s="6">
        <v>53</v>
      </c>
      <c r="C64" s="5" t="s">
        <v>987</v>
      </c>
      <c r="D64" s="5" t="s">
        <v>151</v>
      </c>
      <c r="E64" s="6" t="s">
        <v>34</v>
      </c>
      <c r="F64" s="9" t="s">
        <v>1053</v>
      </c>
      <c r="G64" s="9" t="s">
        <v>1054</v>
      </c>
      <c r="H64" s="9" t="s">
        <v>152</v>
      </c>
      <c r="I64" s="9" t="s">
        <v>153</v>
      </c>
      <c r="J64" s="33">
        <f t="shared" si="3"/>
        <v>2.8699999999999974</v>
      </c>
      <c r="K64" s="9">
        <f t="shared" si="4"/>
        <v>-14.07</v>
      </c>
      <c r="L64" s="9">
        <f t="shared" si="5"/>
        <v>-12.410000000000004</v>
      </c>
    </row>
    <row r="65" spans="2:12" x14ac:dyDescent="0.15">
      <c r="B65" s="6">
        <v>54</v>
      </c>
      <c r="C65" s="5" t="s">
        <v>984</v>
      </c>
      <c r="D65" s="5" t="s">
        <v>743</v>
      </c>
      <c r="E65" s="6" t="s">
        <v>34</v>
      </c>
      <c r="F65" s="9" t="s">
        <v>1240</v>
      </c>
      <c r="G65" s="9" t="s">
        <v>885</v>
      </c>
      <c r="H65" s="9" t="s">
        <v>744</v>
      </c>
      <c r="I65" s="9" t="s">
        <v>745</v>
      </c>
      <c r="J65" s="33">
        <f t="shared" si="3"/>
        <v>2.1199999999999974</v>
      </c>
      <c r="K65" s="9">
        <f t="shared" si="4"/>
        <v>-1.9399999999999977</v>
      </c>
      <c r="L65" s="9">
        <f t="shared" si="5"/>
        <v>-0.28000000000000114</v>
      </c>
    </row>
    <row r="66" spans="2:12" x14ac:dyDescent="0.15">
      <c r="B66" s="6">
        <v>55</v>
      </c>
      <c r="C66" s="5" t="s">
        <v>975</v>
      </c>
      <c r="D66" s="5" t="s">
        <v>335</v>
      </c>
      <c r="E66" s="6" t="s">
        <v>34</v>
      </c>
      <c r="F66" s="9" t="s">
        <v>1115</v>
      </c>
      <c r="G66" s="31" t="s">
        <v>1032</v>
      </c>
      <c r="H66" s="9" t="s">
        <v>336</v>
      </c>
      <c r="I66" s="35" t="s">
        <v>337</v>
      </c>
      <c r="J66" s="33">
        <f t="shared" si="3"/>
        <v>1.9799999999999969</v>
      </c>
      <c r="K66" s="33">
        <f t="shared" si="4"/>
        <v>0.75</v>
      </c>
      <c r="L66" s="33">
        <f t="shared" si="5"/>
        <v>2.4099999999999966</v>
      </c>
    </row>
    <row r="67" spans="2:12" x14ac:dyDescent="0.15">
      <c r="B67" s="6">
        <v>56</v>
      </c>
      <c r="C67" s="5" t="s">
        <v>986</v>
      </c>
      <c r="D67" s="5" t="s">
        <v>780</v>
      </c>
      <c r="E67" s="6" t="s">
        <v>34</v>
      </c>
      <c r="F67" s="9" t="s">
        <v>1251</v>
      </c>
      <c r="G67" s="9" t="s">
        <v>357</v>
      </c>
      <c r="H67" s="9" t="s">
        <v>781</v>
      </c>
      <c r="I67" s="9" t="s">
        <v>782</v>
      </c>
      <c r="J67" s="33">
        <f t="shared" si="3"/>
        <v>1.8999999999999986</v>
      </c>
      <c r="K67" s="9">
        <f t="shared" si="4"/>
        <v>-5.769999999999996</v>
      </c>
      <c r="L67" s="9">
        <f t="shared" si="5"/>
        <v>-4.1099999999999994</v>
      </c>
    </row>
    <row r="68" spans="2:12" x14ac:dyDescent="0.15">
      <c r="B68" s="6">
        <v>57</v>
      </c>
      <c r="C68" s="5" t="s">
        <v>982</v>
      </c>
      <c r="D68" s="5" t="s">
        <v>583</v>
      </c>
      <c r="E68" s="6" t="s">
        <v>34</v>
      </c>
      <c r="F68" s="9" t="s">
        <v>42</v>
      </c>
      <c r="G68" s="32" t="s">
        <v>240</v>
      </c>
      <c r="H68" s="9" t="s">
        <v>584</v>
      </c>
      <c r="I68" s="35" t="s">
        <v>585</v>
      </c>
      <c r="J68" s="33">
        <f t="shared" si="3"/>
        <v>1.8099999999999952</v>
      </c>
      <c r="K68" s="33">
        <f t="shared" si="4"/>
        <v>1.8500000000000014</v>
      </c>
      <c r="L68" s="33">
        <f t="shared" si="5"/>
        <v>3.509999999999998</v>
      </c>
    </row>
    <row r="69" spans="2:12" x14ac:dyDescent="0.15">
      <c r="B69" s="6">
        <v>58</v>
      </c>
      <c r="C69" s="5" t="s">
        <v>975</v>
      </c>
      <c r="D69" s="5" t="s">
        <v>226</v>
      </c>
      <c r="E69" s="6" t="s">
        <v>34</v>
      </c>
      <c r="F69" s="9" t="s">
        <v>1080</v>
      </c>
      <c r="G69" s="32" t="s">
        <v>1081</v>
      </c>
      <c r="H69" s="9" t="s">
        <v>227</v>
      </c>
      <c r="I69" s="35" t="s">
        <v>228</v>
      </c>
      <c r="J69" s="33">
        <f t="shared" si="3"/>
        <v>1.7599999999999909</v>
      </c>
      <c r="K69" s="33">
        <f t="shared" si="4"/>
        <v>16.759999999999998</v>
      </c>
      <c r="L69" s="33">
        <f t="shared" si="5"/>
        <v>18.419999999999995</v>
      </c>
    </row>
    <row r="70" spans="2:12" x14ac:dyDescent="0.15">
      <c r="B70" s="6">
        <v>59</v>
      </c>
      <c r="C70" s="5" t="s">
        <v>975</v>
      </c>
      <c r="D70" s="5" t="s">
        <v>329</v>
      </c>
      <c r="E70" s="6" t="s">
        <v>34</v>
      </c>
      <c r="F70" s="9" t="s">
        <v>301</v>
      </c>
      <c r="G70" s="9" t="s">
        <v>302</v>
      </c>
      <c r="H70" s="9" t="s">
        <v>272</v>
      </c>
      <c r="I70" s="9" t="s">
        <v>123</v>
      </c>
      <c r="J70" s="33">
        <f t="shared" si="3"/>
        <v>1.6799999999999997</v>
      </c>
      <c r="K70" s="9">
        <f t="shared" si="4"/>
        <v>-6.6299999999999955</v>
      </c>
      <c r="L70" s="9">
        <f t="shared" si="5"/>
        <v>-4.9699999999999989</v>
      </c>
    </row>
    <row r="71" spans="2:12" x14ac:dyDescent="0.15">
      <c r="B71" s="6">
        <v>60</v>
      </c>
      <c r="C71" s="5" t="s">
        <v>980</v>
      </c>
      <c r="D71" s="5" t="s">
        <v>249</v>
      </c>
      <c r="E71" s="6" t="s">
        <v>34</v>
      </c>
      <c r="F71" s="9" t="s">
        <v>1087</v>
      </c>
      <c r="G71" s="9" t="s">
        <v>1069</v>
      </c>
      <c r="H71" s="9" t="s">
        <v>197</v>
      </c>
      <c r="I71" s="9" t="s">
        <v>251</v>
      </c>
      <c r="J71" s="33">
        <f t="shared" si="3"/>
        <v>0.97999999999999687</v>
      </c>
      <c r="K71" s="9">
        <f t="shared" si="4"/>
        <v>-15.469999999999999</v>
      </c>
      <c r="L71" s="9">
        <f t="shared" si="5"/>
        <v>-13.810000000000002</v>
      </c>
    </row>
    <row r="72" spans="2:12" x14ac:dyDescent="0.15">
      <c r="B72" s="6">
        <v>61</v>
      </c>
      <c r="C72" s="5" t="s">
        <v>852</v>
      </c>
      <c r="D72" s="5" t="s">
        <v>866</v>
      </c>
      <c r="E72" s="6" t="s">
        <v>34</v>
      </c>
      <c r="F72" s="9" t="s">
        <v>800</v>
      </c>
      <c r="G72" s="9" t="s">
        <v>1278</v>
      </c>
      <c r="H72" s="9" t="s">
        <v>867</v>
      </c>
      <c r="I72" s="9" t="s">
        <v>868</v>
      </c>
      <c r="J72" s="33">
        <f t="shared" si="3"/>
        <v>0.86999999999999744</v>
      </c>
      <c r="K72" s="9">
        <f t="shared" si="4"/>
        <v>-12.25</v>
      </c>
      <c r="L72" s="9">
        <f t="shared" si="5"/>
        <v>-10.590000000000003</v>
      </c>
    </row>
    <row r="73" spans="2:12" x14ac:dyDescent="0.15">
      <c r="B73" s="6">
        <v>62</v>
      </c>
      <c r="C73" s="5" t="s">
        <v>977</v>
      </c>
      <c r="D73" s="5" t="s">
        <v>718</v>
      </c>
      <c r="E73" s="6" t="s">
        <v>34</v>
      </c>
      <c r="F73" s="9" t="s">
        <v>1233</v>
      </c>
      <c r="G73" s="9" t="s">
        <v>1234</v>
      </c>
      <c r="H73" s="9" t="s">
        <v>719</v>
      </c>
      <c r="I73" s="9" t="s">
        <v>720</v>
      </c>
      <c r="J73" s="33">
        <f t="shared" si="3"/>
        <v>0.80999999999999517</v>
      </c>
      <c r="K73" s="9">
        <f t="shared" si="4"/>
        <v>-8.93</v>
      </c>
      <c r="L73" s="9">
        <f t="shared" si="5"/>
        <v>-7.2700000000000031</v>
      </c>
    </row>
    <row r="74" spans="2:12" x14ac:dyDescent="0.15">
      <c r="B74" s="6">
        <v>63</v>
      </c>
      <c r="C74" s="5" t="s">
        <v>975</v>
      </c>
      <c r="D74" s="5" t="s">
        <v>222</v>
      </c>
      <c r="E74" s="6" t="s">
        <v>34</v>
      </c>
      <c r="F74" s="9" t="s">
        <v>1078</v>
      </c>
      <c r="G74" s="9" t="s">
        <v>1079</v>
      </c>
      <c r="H74" s="9" t="s">
        <v>223</v>
      </c>
      <c r="I74" s="9" t="s">
        <v>224</v>
      </c>
      <c r="J74" s="33">
        <f t="shared" si="3"/>
        <v>0.44000000000000483</v>
      </c>
      <c r="K74" s="9">
        <f t="shared" si="4"/>
        <v>-8.1399999999999935</v>
      </c>
      <c r="L74" s="9">
        <f t="shared" si="5"/>
        <v>-6.4799999999999969</v>
      </c>
    </row>
    <row r="75" spans="2:12" x14ac:dyDescent="0.15">
      <c r="B75" s="6">
        <v>64</v>
      </c>
      <c r="C75" s="5" t="s">
        <v>852</v>
      </c>
      <c r="D75" s="5" t="s">
        <v>894</v>
      </c>
      <c r="E75" s="6" t="s">
        <v>34</v>
      </c>
      <c r="F75" s="9" t="s">
        <v>1021</v>
      </c>
      <c r="G75" s="9" t="s">
        <v>1022</v>
      </c>
      <c r="H75" s="9" t="s">
        <v>895</v>
      </c>
      <c r="I75" s="9" t="s">
        <v>896</v>
      </c>
      <c r="J75" s="9">
        <f t="shared" si="3"/>
        <v>-6.0000000000002274E-2</v>
      </c>
      <c r="K75" s="9">
        <f t="shared" si="4"/>
        <v>-9.6999999999999957</v>
      </c>
      <c r="L75" s="9">
        <f t="shared" si="5"/>
        <v>-8.0399999999999991</v>
      </c>
    </row>
    <row r="76" spans="2:12" x14ac:dyDescent="0.15">
      <c r="B76" s="6">
        <v>65</v>
      </c>
      <c r="C76" s="5" t="s">
        <v>748</v>
      </c>
      <c r="D76" s="5" t="s">
        <v>791</v>
      </c>
      <c r="E76" s="6" t="s">
        <v>34</v>
      </c>
      <c r="F76" s="9" t="s">
        <v>1254</v>
      </c>
      <c r="G76" s="9" t="s">
        <v>1255</v>
      </c>
      <c r="H76" s="9" t="s">
        <v>792</v>
      </c>
      <c r="I76" s="9" t="s">
        <v>159</v>
      </c>
      <c r="J76" s="9">
        <f t="shared" ref="J76:J107" si="6">I76-G76</f>
        <v>-0.32000000000000028</v>
      </c>
      <c r="K76" s="9">
        <f t="shared" ref="K76:K87" si="7">I76-49.48</f>
        <v>-19.959999999999997</v>
      </c>
      <c r="L76" s="9">
        <f t="shared" ref="L76:L87" si="8">I76-47.82</f>
        <v>-18.3</v>
      </c>
    </row>
    <row r="77" spans="2:12" x14ac:dyDescent="0.15">
      <c r="B77" s="6">
        <v>66</v>
      </c>
      <c r="C77" s="5" t="s">
        <v>986</v>
      </c>
      <c r="D77" s="5" t="s">
        <v>443</v>
      </c>
      <c r="E77" s="6" t="s">
        <v>34</v>
      </c>
      <c r="F77" s="9" t="s">
        <v>1150</v>
      </c>
      <c r="G77" s="9" t="s">
        <v>1151</v>
      </c>
      <c r="H77" s="9" t="s">
        <v>445</v>
      </c>
      <c r="I77" s="9" t="s">
        <v>446</v>
      </c>
      <c r="J77" s="9">
        <f t="shared" si="6"/>
        <v>-0.32999999999999829</v>
      </c>
      <c r="K77" s="9">
        <f t="shared" si="7"/>
        <v>-5.4499999999999957</v>
      </c>
      <c r="L77" s="9">
        <f t="shared" si="8"/>
        <v>-3.7899999999999991</v>
      </c>
    </row>
    <row r="78" spans="2:12" x14ac:dyDescent="0.15">
      <c r="B78" s="6">
        <v>67</v>
      </c>
      <c r="C78" s="5" t="s">
        <v>975</v>
      </c>
      <c r="D78" s="5" t="s">
        <v>651</v>
      </c>
      <c r="E78" s="6" t="s">
        <v>34</v>
      </c>
      <c r="F78" s="9" t="s">
        <v>789</v>
      </c>
      <c r="G78" s="9" t="s">
        <v>1133</v>
      </c>
      <c r="H78" s="9" t="s">
        <v>652</v>
      </c>
      <c r="I78" s="9" t="s">
        <v>540</v>
      </c>
      <c r="J78" s="9">
        <f t="shared" si="6"/>
        <v>-0.59000000000000341</v>
      </c>
      <c r="K78" s="9">
        <f t="shared" si="7"/>
        <v>-5</v>
      </c>
      <c r="L78" s="9">
        <f t="shared" si="8"/>
        <v>-3.3400000000000034</v>
      </c>
    </row>
    <row r="79" spans="2:12" x14ac:dyDescent="0.15">
      <c r="B79" s="6">
        <v>68</v>
      </c>
      <c r="C79" s="5" t="s">
        <v>976</v>
      </c>
      <c r="D79" s="5" t="s">
        <v>81</v>
      </c>
      <c r="E79" s="6" t="s">
        <v>34</v>
      </c>
      <c r="F79" s="9" t="s">
        <v>1030</v>
      </c>
      <c r="G79" s="9" t="s">
        <v>1031</v>
      </c>
      <c r="H79" s="9" t="s">
        <v>83</v>
      </c>
      <c r="I79" s="9" t="s">
        <v>84</v>
      </c>
      <c r="J79" s="9">
        <f t="shared" si="6"/>
        <v>-0.88000000000000256</v>
      </c>
      <c r="K79" s="9">
        <f t="shared" si="7"/>
        <v>-5.5</v>
      </c>
      <c r="L79" s="9">
        <f t="shared" si="8"/>
        <v>-3.8400000000000034</v>
      </c>
    </row>
    <row r="80" spans="2:12" x14ac:dyDescent="0.15">
      <c r="B80" s="6">
        <v>69</v>
      </c>
      <c r="C80" s="5" t="s">
        <v>500</v>
      </c>
      <c r="D80" s="5" t="s">
        <v>506</v>
      </c>
      <c r="E80" s="6" t="s">
        <v>34</v>
      </c>
      <c r="F80" s="9" t="s">
        <v>789</v>
      </c>
      <c r="G80" s="9" t="s">
        <v>1133</v>
      </c>
      <c r="H80" s="9" t="s">
        <v>508</v>
      </c>
      <c r="I80" s="9" t="s">
        <v>509</v>
      </c>
      <c r="J80" s="9">
        <f t="shared" si="6"/>
        <v>-0.89999999999999858</v>
      </c>
      <c r="K80" s="9">
        <f t="shared" si="7"/>
        <v>-5.3099999999999952</v>
      </c>
      <c r="L80" s="9">
        <f t="shared" si="8"/>
        <v>-3.6499999999999986</v>
      </c>
    </row>
    <row r="81" spans="2:12" x14ac:dyDescent="0.15">
      <c r="B81" s="6">
        <v>70</v>
      </c>
      <c r="C81" s="5" t="s">
        <v>987</v>
      </c>
      <c r="D81" s="5" t="s">
        <v>287</v>
      </c>
      <c r="E81" s="6" t="s">
        <v>34</v>
      </c>
      <c r="F81" s="9" t="s">
        <v>1101</v>
      </c>
      <c r="G81" s="9" t="s">
        <v>1102</v>
      </c>
      <c r="H81" s="9" t="s">
        <v>288</v>
      </c>
      <c r="I81" s="9" t="s">
        <v>289</v>
      </c>
      <c r="J81" s="9">
        <f t="shared" si="6"/>
        <v>-3.7199999999999989</v>
      </c>
      <c r="K81" s="9">
        <f t="shared" si="7"/>
        <v>-15.739999999999995</v>
      </c>
      <c r="L81" s="9">
        <f t="shared" si="8"/>
        <v>-14.079999999999998</v>
      </c>
    </row>
    <row r="82" spans="2:12" x14ac:dyDescent="0.15">
      <c r="B82" s="6">
        <v>71</v>
      </c>
      <c r="C82" s="5" t="s">
        <v>979</v>
      </c>
      <c r="D82" s="5" t="s">
        <v>32</v>
      </c>
      <c r="E82" s="6" t="s">
        <v>34</v>
      </c>
      <c r="F82" s="9" t="s">
        <v>1017</v>
      </c>
      <c r="G82" s="32" t="s">
        <v>1018</v>
      </c>
      <c r="H82" s="9" t="s">
        <v>38</v>
      </c>
      <c r="I82" s="9" t="s">
        <v>39</v>
      </c>
      <c r="J82" s="9">
        <f t="shared" si="6"/>
        <v>-4.2800000000000011</v>
      </c>
      <c r="K82" s="9">
        <f t="shared" si="7"/>
        <v>-2.019999999999996</v>
      </c>
      <c r="L82" s="9">
        <f t="shared" si="8"/>
        <v>-0.35999999999999943</v>
      </c>
    </row>
    <row r="83" spans="2:12" x14ac:dyDescent="0.15">
      <c r="B83" s="6">
        <v>72</v>
      </c>
      <c r="C83" s="5" t="s">
        <v>990</v>
      </c>
      <c r="D83" s="5" t="s">
        <v>817</v>
      </c>
      <c r="E83" s="6" t="s">
        <v>34</v>
      </c>
      <c r="F83" s="9" t="s">
        <v>1092</v>
      </c>
      <c r="G83" s="9" t="s">
        <v>245</v>
      </c>
      <c r="H83" s="9" t="s">
        <v>555</v>
      </c>
      <c r="I83" s="9" t="s">
        <v>818</v>
      </c>
      <c r="J83" s="9">
        <f t="shared" si="6"/>
        <v>-4.3900000000000006</v>
      </c>
      <c r="K83" s="9">
        <f t="shared" si="7"/>
        <v>-13.869999999999997</v>
      </c>
      <c r="L83" s="9">
        <f t="shared" si="8"/>
        <v>-12.21</v>
      </c>
    </row>
    <row r="84" spans="2:12" x14ac:dyDescent="0.15">
      <c r="B84" s="6">
        <v>73</v>
      </c>
      <c r="C84" s="5" t="s">
        <v>991</v>
      </c>
      <c r="D84" s="5" t="s">
        <v>571</v>
      </c>
      <c r="E84" s="6" t="s">
        <v>34</v>
      </c>
      <c r="F84" s="9" t="s">
        <v>1191</v>
      </c>
      <c r="G84" s="9" t="s">
        <v>1049</v>
      </c>
      <c r="H84" s="9" t="s">
        <v>572</v>
      </c>
      <c r="I84" s="9" t="s">
        <v>573</v>
      </c>
      <c r="J84" s="9">
        <f t="shared" si="6"/>
        <v>-6.8999999999999986</v>
      </c>
      <c r="K84" s="9">
        <f t="shared" si="7"/>
        <v>-8.5899999999999963</v>
      </c>
      <c r="L84" s="9">
        <f t="shared" si="8"/>
        <v>-6.93</v>
      </c>
    </row>
    <row r="85" spans="2:12" x14ac:dyDescent="0.15">
      <c r="B85" s="6">
        <v>74</v>
      </c>
      <c r="C85" s="5" t="s">
        <v>500</v>
      </c>
      <c r="D85" s="5" t="s">
        <v>526</v>
      </c>
      <c r="E85" s="6" t="s">
        <v>34</v>
      </c>
      <c r="F85" s="9" t="s">
        <v>1181</v>
      </c>
      <c r="G85" s="32" t="s">
        <v>62</v>
      </c>
      <c r="H85" s="9" t="s">
        <v>527</v>
      </c>
      <c r="I85" s="35" t="s">
        <v>528</v>
      </c>
      <c r="J85" s="9">
        <f t="shared" si="6"/>
        <v>-6.93</v>
      </c>
      <c r="K85" s="33">
        <f t="shared" si="7"/>
        <v>3.5900000000000034</v>
      </c>
      <c r="L85" s="9">
        <f t="shared" si="8"/>
        <v>5.25</v>
      </c>
    </row>
    <row r="86" spans="2:12" x14ac:dyDescent="0.15">
      <c r="B86" s="6">
        <v>75</v>
      </c>
      <c r="C86" s="5" t="s">
        <v>980</v>
      </c>
      <c r="D86" s="5" t="s">
        <v>196</v>
      </c>
      <c r="E86" s="6" t="s">
        <v>34</v>
      </c>
      <c r="F86" s="9" t="s">
        <v>1067</v>
      </c>
      <c r="G86" s="9" t="s">
        <v>1068</v>
      </c>
      <c r="H86" s="9" t="s">
        <v>198</v>
      </c>
      <c r="I86" s="9" t="s">
        <v>199</v>
      </c>
      <c r="J86" s="9">
        <f t="shared" si="6"/>
        <v>-10.900000000000002</v>
      </c>
      <c r="K86" s="9">
        <f t="shared" si="7"/>
        <v>-21.249999999999996</v>
      </c>
      <c r="L86" s="9">
        <f t="shared" si="8"/>
        <v>-19.59</v>
      </c>
    </row>
    <row r="87" spans="2:12" x14ac:dyDescent="0.15">
      <c r="B87" s="6">
        <v>76</v>
      </c>
      <c r="C87" s="5" t="s">
        <v>980</v>
      </c>
      <c r="D87" s="5" t="s">
        <v>177</v>
      </c>
      <c r="E87" s="6" t="s">
        <v>34</v>
      </c>
      <c r="F87" s="9" t="s">
        <v>140</v>
      </c>
      <c r="G87" s="9" t="s">
        <v>141</v>
      </c>
      <c r="H87" s="9" t="s">
        <v>178</v>
      </c>
      <c r="I87" s="9" t="s">
        <v>179</v>
      </c>
      <c r="J87" s="9">
        <f t="shared" si="6"/>
        <v>-11.719999999999999</v>
      </c>
      <c r="K87" s="9">
        <f t="shared" si="7"/>
        <v>-21.439999999999998</v>
      </c>
      <c r="L87" s="9">
        <f t="shared" si="8"/>
        <v>-19.78</v>
      </c>
    </row>
    <row r="89" spans="2:12" x14ac:dyDescent="0.15">
      <c r="B89" s="2" t="s">
        <v>971</v>
      </c>
      <c r="G89" s="2" t="s">
        <v>972</v>
      </c>
    </row>
    <row r="90" spans="2:12" x14ac:dyDescent="0.15">
      <c r="G90" s="2" t="s">
        <v>973</v>
      </c>
    </row>
  </sheetData>
  <mergeCells count="10">
    <mergeCell ref="H10:I10"/>
    <mergeCell ref="B3:L3"/>
    <mergeCell ref="B4:L4"/>
    <mergeCell ref="B5:L5"/>
    <mergeCell ref="B6:L6"/>
    <mergeCell ref="B10:B11"/>
    <mergeCell ref="C10:C11"/>
    <mergeCell ref="D10:D11"/>
    <mergeCell ref="E10:E11"/>
    <mergeCell ref="F10:G10"/>
  </mergeCells>
  <pageMargins left="0.25" right="0.25" top="0.7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DA43F-1F92-FF42-BED1-251E7CD7FDF5}">
  <dimension ref="A1:U28"/>
  <sheetViews>
    <sheetView zoomScaleNormal="100" workbookViewId="0">
      <selection activeCell="E7" sqref="E7"/>
    </sheetView>
  </sheetViews>
  <sheetFormatPr baseColWidth="10" defaultColWidth="9.1640625" defaultRowHeight="13" x14ac:dyDescent="0.15"/>
  <cols>
    <col min="1" max="1" width="1.5" style="2" customWidth="1"/>
    <col min="2" max="2" width="5.33203125" style="2" customWidth="1"/>
    <col min="3" max="3" width="15.33203125" style="2" customWidth="1"/>
    <col min="4" max="4" width="18.33203125" style="2" customWidth="1"/>
    <col min="5" max="5" width="14.1640625" style="2" customWidth="1"/>
    <col min="6" max="6" width="11.33203125" style="2" customWidth="1"/>
    <col min="7" max="7" width="9.1640625" style="2" customWidth="1"/>
    <col min="8" max="8" width="11.6640625" style="2" customWidth="1"/>
    <col min="9" max="10" width="9.1640625" style="2" customWidth="1"/>
    <col min="11" max="11" width="11.6640625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6" width="12.83203125" style="2" customWidth="1"/>
    <col min="17" max="17" width="10" style="2" customWidth="1"/>
    <col min="18" max="21" width="12.83203125" style="2" customWidth="1"/>
    <col min="22" max="23" width="9.1640625" style="2"/>
    <col min="24" max="24" width="3" style="2" customWidth="1"/>
    <col min="25" max="16384" width="9.1640625" style="2"/>
  </cols>
  <sheetData>
    <row r="1" spans="1:21" x14ac:dyDescent="0.15">
      <c r="B1" s="1"/>
      <c r="C1" s="1"/>
      <c r="G1" s="8"/>
      <c r="U1" s="8"/>
    </row>
    <row r="2" spans="1:21" x14ac:dyDescent="0.15">
      <c r="B2" s="1"/>
      <c r="C2" s="1"/>
      <c r="G2" s="8"/>
    </row>
    <row r="3" spans="1:21" ht="18" customHeight="1" x14ac:dyDescent="0.15">
      <c r="B3" s="38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21" ht="18" customHeight="1" x14ac:dyDescent="0.15">
      <c r="B4" s="37" t="s">
        <v>12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21" ht="18" customHeight="1" x14ac:dyDescent="0.15">
      <c r="B5" s="37" t="s">
        <v>24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21" ht="18" x14ac:dyDescent="0.15">
      <c r="B6" s="37" t="s">
        <v>17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21" s="11" customFormat="1" ht="18" x14ac:dyDescent="0.15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O7" s="18"/>
      <c r="P7" s="17"/>
      <c r="Q7" s="13"/>
    </row>
    <row r="8" spans="1:21" s="11" customFormat="1" ht="18" x14ac:dyDescent="0.15">
      <c r="A8" s="10"/>
      <c r="B8" s="12" t="s">
        <v>18</v>
      </c>
      <c r="C8" s="15" t="s">
        <v>25</v>
      </c>
      <c r="D8" s="13"/>
      <c r="E8" s="13"/>
      <c r="F8" s="12" t="s">
        <v>21</v>
      </c>
      <c r="G8" s="16" t="s">
        <v>26</v>
      </c>
      <c r="H8" s="12" t="s">
        <v>22</v>
      </c>
      <c r="J8" s="16" t="s">
        <v>28</v>
      </c>
      <c r="M8" s="12"/>
      <c r="Q8" s="13"/>
    </row>
    <row r="9" spans="1:21" x14ac:dyDescent="0.15">
      <c r="B9" s="12" t="s">
        <v>19</v>
      </c>
      <c r="C9" s="15" t="s">
        <v>20</v>
      </c>
      <c r="D9" s="13"/>
      <c r="E9" s="13"/>
      <c r="F9" s="14" t="s">
        <v>27</v>
      </c>
      <c r="G9" s="11"/>
      <c r="H9" s="14" t="s">
        <v>29</v>
      </c>
      <c r="I9" s="11"/>
      <c r="J9" s="11"/>
      <c r="K9" s="12"/>
      <c r="L9" s="11"/>
    </row>
    <row r="10" spans="1:21" ht="15" customHeight="1" x14ac:dyDescent="0.15">
      <c r="B10" s="43" t="s">
        <v>0</v>
      </c>
      <c r="C10" s="41" t="s">
        <v>992</v>
      </c>
      <c r="D10" s="43" t="s">
        <v>13</v>
      </c>
      <c r="E10" s="41" t="s">
        <v>1301</v>
      </c>
      <c r="F10" s="39" t="s">
        <v>1300</v>
      </c>
      <c r="G10" s="40"/>
      <c r="H10" s="39" t="s">
        <v>1299</v>
      </c>
      <c r="I10" s="40"/>
      <c r="J10" s="30" t="s">
        <v>1302</v>
      </c>
      <c r="K10" s="34" t="s">
        <v>1304</v>
      </c>
      <c r="L10" s="34" t="s">
        <v>1304</v>
      </c>
    </row>
    <row r="11" spans="1:21" ht="36" customHeight="1" x14ac:dyDescent="0.15">
      <c r="B11" s="43"/>
      <c r="C11" s="42"/>
      <c r="D11" s="43"/>
      <c r="E11" s="42"/>
      <c r="F11" s="30" t="s">
        <v>11</v>
      </c>
      <c r="G11" s="30" t="s">
        <v>9</v>
      </c>
      <c r="H11" s="30" t="s">
        <v>11</v>
      </c>
      <c r="I11" s="30" t="s">
        <v>9</v>
      </c>
      <c r="J11" s="30" t="s">
        <v>1303</v>
      </c>
      <c r="K11" s="34" t="s">
        <v>1305</v>
      </c>
      <c r="L11" s="34" t="s">
        <v>1306</v>
      </c>
    </row>
    <row r="12" spans="1:21" x14ac:dyDescent="0.15">
      <c r="B12" s="6">
        <v>1</v>
      </c>
      <c r="C12" s="5" t="s">
        <v>991</v>
      </c>
      <c r="D12" s="5" t="s">
        <v>535</v>
      </c>
      <c r="E12" s="6" t="s">
        <v>77</v>
      </c>
      <c r="F12" s="9" t="s">
        <v>1182</v>
      </c>
      <c r="G12" s="9" t="s">
        <v>1183</v>
      </c>
      <c r="H12" s="9" t="s">
        <v>536</v>
      </c>
      <c r="I12" s="35" t="s">
        <v>537</v>
      </c>
      <c r="J12" s="33">
        <f t="shared" ref="J12:J25" si="0">I12-G12</f>
        <v>15.469999999999999</v>
      </c>
      <c r="K12" s="33">
        <f t="shared" ref="K12:K25" si="1">I12-49.48</f>
        <v>0.96000000000000085</v>
      </c>
      <c r="L12" s="9">
        <f t="shared" ref="L12:L25" si="2">I12-47.82</f>
        <v>2.6199999999999974</v>
      </c>
    </row>
    <row r="13" spans="1:21" x14ac:dyDescent="0.15">
      <c r="B13" s="6">
        <v>2</v>
      </c>
      <c r="C13" s="5" t="s">
        <v>500</v>
      </c>
      <c r="D13" s="5" t="s">
        <v>499</v>
      </c>
      <c r="E13" s="6" t="s">
        <v>77</v>
      </c>
      <c r="F13" s="9" t="s">
        <v>1174</v>
      </c>
      <c r="G13" s="9" t="s">
        <v>1118</v>
      </c>
      <c r="H13" s="9" t="s">
        <v>501</v>
      </c>
      <c r="I13" s="35" t="s">
        <v>502</v>
      </c>
      <c r="J13" s="33">
        <f t="shared" si="0"/>
        <v>15.369999999999997</v>
      </c>
      <c r="K13" s="33">
        <f t="shared" si="1"/>
        <v>6.75</v>
      </c>
      <c r="L13" s="33">
        <f t="shared" si="2"/>
        <v>8.4099999999999966</v>
      </c>
    </row>
    <row r="14" spans="1:21" x14ac:dyDescent="0.15">
      <c r="B14" s="6">
        <v>3</v>
      </c>
      <c r="C14" s="5" t="s">
        <v>976</v>
      </c>
      <c r="D14" s="5" t="s">
        <v>76</v>
      </c>
      <c r="E14" s="6" t="s">
        <v>77</v>
      </c>
      <c r="F14" s="9" t="s">
        <v>1029</v>
      </c>
      <c r="G14" s="9" t="s">
        <v>830</v>
      </c>
      <c r="H14" s="9" t="s">
        <v>78</v>
      </c>
      <c r="I14" s="35" t="s">
        <v>79</v>
      </c>
      <c r="J14" s="33">
        <f t="shared" si="0"/>
        <v>15.04</v>
      </c>
      <c r="K14" s="33">
        <f t="shared" si="1"/>
        <v>5.1000000000000014</v>
      </c>
      <c r="L14" s="33">
        <f t="shared" si="2"/>
        <v>6.759999999999998</v>
      </c>
    </row>
    <row r="15" spans="1:21" x14ac:dyDescent="0.15">
      <c r="B15" s="6">
        <v>4</v>
      </c>
      <c r="C15" s="5" t="s">
        <v>976</v>
      </c>
      <c r="D15" s="5" t="s">
        <v>99</v>
      </c>
      <c r="E15" s="6" t="s">
        <v>77</v>
      </c>
      <c r="F15" s="9" t="s">
        <v>1037</v>
      </c>
      <c r="G15" s="9" t="s">
        <v>1038</v>
      </c>
      <c r="H15" s="9" t="s">
        <v>100</v>
      </c>
      <c r="I15" s="35" t="s">
        <v>101</v>
      </c>
      <c r="J15" s="33">
        <f t="shared" si="0"/>
        <v>13.670000000000002</v>
      </c>
      <c r="K15" s="33">
        <f t="shared" si="1"/>
        <v>4.8700000000000045</v>
      </c>
      <c r="L15" s="33">
        <f t="shared" si="2"/>
        <v>6.5300000000000011</v>
      </c>
    </row>
    <row r="16" spans="1:21" x14ac:dyDescent="0.15">
      <c r="B16" s="6">
        <v>5</v>
      </c>
      <c r="C16" s="5" t="s">
        <v>748</v>
      </c>
      <c r="D16" s="5" t="s">
        <v>834</v>
      </c>
      <c r="E16" s="6" t="s">
        <v>77</v>
      </c>
      <c r="F16" s="9" t="s">
        <v>1265</v>
      </c>
      <c r="G16" s="9" t="s">
        <v>1266</v>
      </c>
      <c r="H16" s="9" t="s">
        <v>835</v>
      </c>
      <c r="I16" s="35" t="s">
        <v>836</v>
      </c>
      <c r="J16" s="33">
        <f t="shared" si="0"/>
        <v>11.959999999999994</v>
      </c>
      <c r="K16" s="33">
        <f t="shared" si="1"/>
        <v>5.5</v>
      </c>
      <c r="L16" s="33">
        <f t="shared" si="2"/>
        <v>7.1599999999999966</v>
      </c>
    </row>
    <row r="17" spans="2:12" x14ac:dyDescent="0.15">
      <c r="B17" s="6">
        <v>6</v>
      </c>
      <c r="C17" s="5" t="s">
        <v>977</v>
      </c>
      <c r="D17" s="5" t="s">
        <v>636</v>
      </c>
      <c r="E17" s="6" t="s">
        <v>77</v>
      </c>
      <c r="F17" s="9" t="s">
        <v>1211</v>
      </c>
      <c r="G17" s="9" t="s">
        <v>1212</v>
      </c>
      <c r="H17" s="9" t="s">
        <v>637</v>
      </c>
      <c r="I17" s="31" t="s">
        <v>638</v>
      </c>
      <c r="J17" s="33">
        <f t="shared" si="0"/>
        <v>10.93</v>
      </c>
      <c r="K17" s="9">
        <f t="shared" si="1"/>
        <v>-0.47999999999999687</v>
      </c>
      <c r="L17" s="33">
        <f t="shared" si="2"/>
        <v>1.1799999999999997</v>
      </c>
    </row>
    <row r="18" spans="2:12" x14ac:dyDescent="0.15">
      <c r="B18" s="6">
        <v>7</v>
      </c>
      <c r="C18" s="5" t="s">
        <v>989</v>
      </c>
      <c r="D18" s="5" t="s">
        <v>379</v>
      </c>
      <c r="E18" s="6" t="s">
        <v>66</v>
      </c>
      <c r="F18" s="9" t="s">
        <v>1130</v>
      </c>
      <c r="G18" s="9" t="s">
        <v>1131</v>
      </c>
      <c r="H18" s="9" t="s">
        <v>382</v>
      </c>
      <c r="I18" s="9" t="s">
        <v>383</v>
      </c>
      <c r="J18" s="33">
        <f t="shared" si="0"/>
        <v>10.340000000000003</v>
      </c>
      <c r="K18" s="9">
        <f t="shared" si="1"/>
        <v>-1.7099999999999937</v>
      </c>
      <c r="L18" s="9">
        <f t="shared" si="2"/>
        <v>-4.9999999999997158E-2</v>
      </c>
    </row>
    <row r="19" spans="2:12" x14ac:dyDescent="0.15">
      <c r="B19" s="6">
        <v>8</v>
      </c>
      <c r="C19" s="5" t="s">
        <v>748</v>
      </c>
      <c r="D19" s="5" t="s">
        <v>787</v>
      </c>
      <c r="E19" s="6" t="s">
        <v>77</v>
      </c>
      <c r="F19" s="9" t="s">
        <v>1253</v>
      </c>
      <c r="G19" s="9" t="s">
        <v>1129</v>
      </c>
      <c r="H19" s="9" t="s">
        <v>788</v>
      </c>
      <c r="I19" s="9" t="s">
        <v>789</v>
      </c>
      <c r="J19" s="33">
        <f t="shared" si="0"/>
        <v>9.5899999999999963</v>
      </c>
      <c r="K19" s="9">
        <f t="shared" si="1"/>
        <v>-2.1499999999999986</v>
      </c>
      <c r="L19" s="9">
        <f t="shared" si="2"/>
        <v>-0.49000000000000199</v>
      </c>
    </row>
    <row r="20" spans="2:12" x14ac:dyDescent="0.15">
      <c r="B20" s="6">
        <v>9</v>
      </c>
      <c r="C20" s="5" t="s">
        <v>981</v>
      </c>
      <c r="D20" s="5" t="s">
        <v>687</v>
      </c>
      <c r="E20" s="6" t="s">
        <v>66</v>
      </c>
      <c r="F20" s="9" t="s">
        <v>1227</v>
      </c>
      <c r="G20" s="9" t="s">
        <v>554</v>
      </c>
      <c r="H20" s="9" t="s">
        <v>688</v>
      </c>
      <c r="I20" s="35" t="s">
        <v>689</v>
      </c>
      <c r="J20" s="33">
        <f t="shared" si="0"/>
        <v>7.2299999999999969</v>
      </c>
      <c r="K20" s="33">
        <f t="shared" si="1"/>
        <v>4.240000000000002</v>
      </c>
      <c r="L20" s="33">
        <f t="shared" si="2"/>
        <v>5.8999999999999986</v>
      </c>
    </row>
    <row r="21" spans="2:12" x14ac:dyDescent="0.15">
      <c r="B21" s="6">
        <v>10</v>
      </c>
      <c r="C21" s="5" t="s">
        <v>500</v>
      </c>
      <c r="D21" s="5" t="s">
        <v>514</v>
      </c>
      <c r="E21" s="6" t="s">
        <v>77</v>
      </c>
      <c r="F21" s="9" t="s">
        <v>1175</v>
      </c>
      <c r="G21" s="9" t="s">
        <v>1176</v>
      </c>
      <c r="H21" s="9" t="s">
        <v>516</v>
      </c>
      <c r="I21" s="9" t="s">
        <v>517</v>
      </c>
      <c r="J21" s="33">
        <f t="shared" si="0"/>
        <v>5.8999999999999986</v>
      </c>
      <c r="K21" s="9">
        <f t="shared" si="1"/>
        <v>-10.479999999999997</v>
      </c>
      <c r="L21" s="9">
        <f t="shared" si="2"/>
        <v>-8.82</v>
      </c>
    </row>
    <row r="22" spans="2:12" x14ac:dyDescent="0.15">
      <c r="B22" s="6">
        <v>11</v>
      </c>
      <c r="C22" s="5" t="s">
        <v>979</v>
      </c>
      <c r="D22" s="5" t="s">
        <v>373</v>
      </c>
      <c r="E22" s="6" t="s">
        <v>77</v>
      </c>
      <c r="F22" s="9" t="s">
        <v>1128</v>
      </c>
      <c r="G22" s="9" t="s">
        <v>507</v>
      </c>
      <c r="H22" s="9" t="s">
        <v>376</v>
      </c>
      <c r="I22" s="35" t="s">
        <v>377</v>
      </c>
      <c r="J22" s="33">
        <f t="shared" si="0"/>
        <v>5.759999999999998</v>
      </c>
      <c r="K22" s="33">
        <f t="shared" si="1"/>
        <v>0.88000000000000256</v>
      </c>
      <c r="L22" s="33">
        <f t="shared" si="2"/>
        <v>2.5399999999999991</v>
      </c>
    </row>
    <row r="23" spans="2:12" x14ac:dyDescent="0.15">
      <c r="B23" s="6">
        <v>12</v>
      </c>
      <c r="C23" s="5" t="s">
        <v>979</v>
      </c>
      <c r="D23" s="5" t="s">
        <v>65</v>
      </c>
      <c r="E23" s="6" t="s">
        <v>66</v>
      </c>
      <c r="F23" s="9" t="s">
        <v>495</v>
      </c>
      <c r="G23" s="9" t="s">
        <v>1027</v>
      </c>
      <c r="H23" s="9" t="s">
        <v>67</v>
      </c>
      <c r="I23" s="9" t="s">
        <v>68</v>
      </c>
      <c r="J23" s="33">
        <f t="shared" si="0"/>
        <v>1.3299999999999983</v>
      </c>
      <c r="K23" s="9">
        <f t="shared" si="1"/>
        <v>-3.3799999999999955</v>
      </c>
      <c r="L23" s="9">
        <f t="shared" si="2"/>
        <v>-1.7199999999999989</v>
      </c>
    </row>
    <row r="24" spans="2:12" x14ac:dyDescent="0.15">
      <c r="B24" s="6">
        <v>13</v>
      </c>
      <c r="C24" s="5" t="s">
        <v>981</v>
      </c>
      <c r="D24" s="5" t="s">
        <v>679</v>
      </c>
      <c r="E24" s="6" t="s">
        <v>77</v>
      </c>
      <c r="F24" s="9" t="s">
        <v>1222</v>
      </c>
      <c r="G24" s="32" t="s">
        <v>1223</v>
      </c>
      <c r="H24" s="9" t="s">
        <v>118</v>
      </c>
      <c r="I24" s="35" t="s">
        <v>680</v>
      </c>
      <c r="J24" s="20">
        <f t="shared" si="0"/>
        <v>-5.9999999999995168E-2</v>
      </c>
      <c r="K24" s="33">
        <f t="shared" si="1"/>
        <v>9.470000000000006</v>
      </c>
      <c r="L24" s="33">
        <f t="shared" si="2"/>
        <v>11.130000000000003</v>
      </c>
    </row>
    <row r="25" spans="2:12" x14ac:dyDescent="0.15">
      <c r="B25" s="6">
        <v>14</v>
      </c>
      <c r="C25" s="5" t="s">
        <v>748</v>
      </c>
      <c r="D25" s="5" t="s">
        <v>828</v>
      </c>
      <c r="E25" s="6" t="s">
        <v>77</v>
      </c>
      <c r="F25" s="9" t="s">
        <v>1263</v>
      </c>
      <c r="G25" s="9" t="s">
        <v>1264</v>
      </c>
      <c r="H25" s="9" t="s">
        <v>829</v>
      </c>
      <c r="I25" s="9" t="s">
        <v>830</v>
      </c>
      <c r="J25" s="20">
        <f t="shared" si="0"/>
        <v>-6.980000000000004</v>
      </c>
      <c r="K25" s="9">
        <f t="shared" si="1"/>
        <v>-9.9399999999999977</v>
      </c>
      <c r="L25" s="9">
        <f t="shared" si="2"/>
        <v>-8.2800000000000011</v>
      </c>
    </row>
    <row r="27" spans="2:12" x14ac:dyDescent="0.15">
      <c r="B27" s="2" t="s">
        <v>971</v>
      </c>
      <c r="G27" s="2" t="s">
        <v>972</v>
      </c>
    </row>
    <row r="28" spans="2:12" x14ac:dyDescent="0.15">
      <c r="G28" s="2" t="s">
        <v>973</v>
      </c>
    </row>
  </sheetData>
  <mergeCells count="10">
    <mergeCell ref="H10:I10"/>
    <mergeCell ref="B3:L3"/>
    <mergeCell ref="B4:L4"/>
    <mergeCell ref="B5:L5"/>
    <mergeCell ref="B6:L6"/>
    <mergeCell ref="B10:B11"/>
    <mergeCell ref="C10:C11"/>
    <mergeCell ref="D10:D11"/>
    <mergeCell ref="E10:E11"/>
    <mergeCell ref="F10:G10"/>
  </mergeCells>
  <pageMargins left="0.25" right="0.25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7D0F-49D0-BE41-9EFF-D3FD06C2F60F}">
  <dimension ref="A1:U30"/>
  <sheetViews>
    <sheetView zoomScaleNormal="100" workbookViewId="0">
      <selection activeCell="C36" sqref="C36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33.83203125" style="2" customWidth="1"/>
    <col min="4" max="4" width="14.1640625" style="2" customWidth="1"/>
    <col min="5" max="5" width="13" style="2" customWidth="1"/>
    <col min="6" max="6" width="12.33203125" style="2" bestFit="1" customWidth="1"/>
    <col min="7" max="7" width="13.83203125" style="2" bestFit="1" customWidth="1"/>
    <col min="8" max="8" width="12.83203125" style="2" customWidth="1"/>
    <col min="9" max="9" width="10" style="2" customWidth="1"/>
    <col min="10" max="10" width="12.83203125" style="2" customWidth="1"/>
    <col min="11" max="11" width="10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9" width="12.832031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"/>
      <c r="M2" s="3"/>
      <c r="N2" s="3"/>
      <c r="O2" s="3"/>
      <c r="P2" s="3"/>
      <c r="Q2" s="3"/>
      <c r="R2" s="3"/>
      <c r="S2" s="3"/>
      <c r="U2" s="3"/>
    </row>
    <row r="3" spans="1:21" ht="18" customHeight="1" x14ac:dyDescent="0.15">
      <c r="B3" s="37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  <c r="R3" s="4"/>
      <c r="T3" s="4"/>
    </row>
    <row r="4" spans="1:21" ht="18" customHeight="1" x14ac:dyDescent="0.15">
      <c r="B4" s="37" t="s">
        <v>24</v>
      </c>
      <c r="C4" s="37"/>
      <c r="D4" s="37"/>
      <c r="E4" s="37"/>
      <c r="F4" s="37"/>
      <c r="G4" s="37"/>
      <c r="H4" s="37"/>
      <c r="I4" s="37"/>
      <c r="J4" s="37"/>
      <c r="K4" s="37"/>
      <c r="L4" s="4"/>
      <c r="M4" s="4"/>
      <c r="N4" s="4"/>
      <c r="O4" s="4"/>
      <c r="P4" s="4"/>
      <c r="Q4" s="4"/>
      <c r="R4" s="4"/>
      <c r="T4" s="4"/>
    </row>
    <row r="5" spans="1:21" ht="18" customHeight="1" x14ac:dyDescent="0.15">
      <c r="B5" s="37" t="s">
        <v>17</v>
      </c>
      <c r="C5" s="37"/>
      <c r="D5" s="37"/>
      <c r="E5" s="37"/>
      <c r="F5" s="37"/>
      <c r="G5" s="37"/>
      <c r="H5" s="37"/>
      <c r="I5" s="37"/>
      <c r="J5" s="37"/>
      <c r="K5" s="37"/>
      <c r="L5" s="4"/>
      <c r="M5" s="4"/>
      <c r="N5" s="4"/>
      <c r="O5" s="4"/>
      <c r="P5" s="4"/>
      <c r="Q5" s="4"/>
      <c r="R5" s="4"/>
      <c r="T5" s="4"/>
    </row>
    <row r="7" spans="1:21" s="11" customFormat="1" ht="18" x14ac:dyDescent="0.15">
      <c r="A7" s="10"/>
      <c r="B7" s="12" t="s">
        <v>18</v>
      </c>
      <c r="C7" s="15" t="s">
        <v>25</v>
      </c>
      <c r="D7" s="13"/>
      <c r="E7" s="12" t="s">
        <v>21</v>
      </c>
      <c r="F7" s="16" t="s">
        <v>26</v>
      </c>
      <c r="G7" s="12" t="s">
        <v>22</v>
      </c>
      <c r="H7" s="16" t="s">
        <v>28</v>
      </c>
      <c r="J7" s="18" t="s">
        <v>23</v>
      </c>
      <c r="K7" s="17" t="s">
        <v>30</v>
      </c>
      <c r="L7" s="13"/>
    </row>
    <row r="8" spans="1:21" s="11" customFormat="1" ht="18" x14ac:dyDescent="0.15">
      <c r="A8" s="10"/>
      <c r="B8" s="12" t="s">
        <v>19</v>
      </c>
      <c r="C8" s="15" t="s">
        <v>20</v>
      </c>
      <c r="D8" s="13"/>
      <c r="E8" s="14" t="s">
        <v>27</v>
      </c>
      <c r="G8" s="14" t="s">
        <v>29</v>
      </c>
      <c r="J8" s="12"/>
      <c r="N8" s="13"/>
    </row>
    <row r="10" spans="1:21" ht="15" customHeight="1" x14ac:dyDescent="0.15">
      <c r="B10" s="52" t="s">
        <v>0</v>
      </c>
      <c r="C10" s="53" t="s">
        <v>992</v>
      </c>
      <c r="D10" s="49" t="s">
        <v>1</v>
      </c>
      <c r="E10" s="50"/>
      <c r="F10" s="50"/>
      <c r="G10" s="50"/>
      <c r="H10" s="50"/>
      <c r="I10" s="50"/>
      <c r="J10" s="50"/>
      <c r="K10" s="51"/>
    </row>
    <row r="11" spans="1:21" ht="36" customHeight="1" x14ac:dyDescent="0.15">
      <c r="B11" s="52"/>
      <c r="C11" s="54"/>
      <c r="D11" s="25" t="s">
        <v>3</v>
      </c>
      <c r="E11" s="25" t="s">
        <v>9</v>
      </c>
      <c r="F11" s="25" t="s">
        <v>5</v>
      </c>
      <c r="G11" s="25" t="s">
        <v>9</v>
      </c>
      <c r="H11" s="25" t="s">
        <v>4</v>
      </c>
      <c r="I11" s="25" t="s">
        <v>9</v>
      </c>
      <c r="J11" s="25" t="s">
        <v>11</v>
      </c>
      <c r="K11" s="25" t="s">
        <v>9</v>
      </c>
    </row>
    <row r="12" spans="1:21" ht="14" x14ac:dyDescent="0.15">
      <c r="B12" s="26">
        <v>1</v>
      </c>
      <c r="C12" s="22" t="s">
        <v>1011</v>
      </c>
      <c r="D12" s="24">
        <v>19.831666666666667</v>
      </c>
      <c r="E12" s="24">
        <v>56.664999999999999</v>
      </c>
      <c r="F12" s="24">
        <v>19.294166666666666</v>
      </c>
      <c r="G12" s="24">
        <v>55.129999999999995</v>
      </c>
      <c r="H12" s="24">
        <v>18.624166666666667</v>
      </c>
      <c r="I12" s="24">
        <v>53.213333333333331</v>
      </c>
      <c r="J12" s="24">
        <v>57.754999999999995</v>
      </c>
      <c r="K12" s="23">
        <v>55.00333333333333</v>
      </c>
    </row>
    <row r="13" spans="1:21" ht="14" x14ac:dyDescent="0.15">
      <c r="B13" s="26">
        <v>2</v>
      </c>
      <c r="C13" s="22" t="s">
        <v>1008</v>
      </c>
      <c r="D13" s="24">
        <v>19.538571428571426</v>
      </c>
      <c r="E13" s="24">
        <v>55.825714285714277</v>
      </c>
      <c r="F13" s="24">
        <v>17.162857142857142</v>
      </c>
      <c r="G13" s="24">
        <v>49.035714285714285</v>
      </c>
      <c r="H13" s="24">
        <v>17.778571428571428</v>
      </c>
      <c r="I13" s="24">
        <v>50.801428571428573</v>
      </c>
      <c r="J13" s="24">
        <v>54.48571428571428</v>
      </c>
      <c r="K13" s="23">
        <v>51.888571428571424</v>
      </c>
    </row>
    <row r="14" spans="1:21" ht="14" x14ac:dyDescent="0.15">
      <c r="B14" s="26">
        <v>3</v>
      </c>
      <c r="C14" s="22" t="s">
        <v>1010</v>
      </c>
      <c r="D14" s="24">
        <v>18.43</v>
      </c>
      <c r="E14" s="24">
        <v>52.664166666666667</v>
      </c>
      <c r="F14" s="24">
        <v>16.516666666666666</v>
      </c>
      <c r="G14" s="24">
        <v>47.195</v>
      </c>
      <c r="H14" s="24">
        <v>18.014999999999997</v>
      </c>
      <c r="I14" s="24">
        <v>51.473333333333329</v>
      </c>
      <c r="J14" s="24">
        <v>52.966666666666661</v>
      </c>
      <c r="K14" s="23">
        <v>50.443333333333328</v>
      </c>
    </row>
    <row r="15" spans="1:21" ht="14" x14ac:dyDescent="0.15">
      <c r="B15" s="26">
        <v>4</v>
      </c>
      <c r="C15" s="22" t="s">
        <v>1009</v>
      </c>
      <c r="D15" s="24">
        <v>19.327999999999999</v>
      </c>
      <c r="E15" s="24">
        <v>55.228666666666669</v>
      </c>
      <c r="F15" s="24">
        <v>16.650666666666666</v>
      </c>
      <c r="G15" s="24">
        <v>47.576000000000008</v>
      </c>
      <c r="H15" s="24">
        <v>16.845999999999997</v>
      </c>
      <c r="I15" s="24">
        <v>48.136000000000003</v>
      </c>
      <c r="J15" s="24">
        <v>52.830666666666659</v>
      </c>
      <c r="K15" s="23">
        <v>50.313333333333325</v>
      </c>
    </row>
    <row r="16" spans="1:21" ht="14" x14ac:dyDescent="0.15">
      <c r="B16" s="26">
        <v>5</v>
      </c>
      <c r="C16" s="22" t="s">
        <v>1001</v>
      </c>
      <c r="D16" s="24">
        <v>17.602142857142859</v>
      </c>
      <c r="E16" s="24">
        <v>50.302142857142861</v>
      </c>
      <c r="F16" s="24">
        <v>18.53</v>
      </c>
      <c r="G16" s="24">
        <v>52.952142857142853</v>
      </c>
      <c r="H16" s="24">
        <v>16.158571428571427</v>
      </c>
      <c r="I16" s="24">
        <v>46.176428571428566</v>
      </c>
      <c r="J16" s="24">
        <v>52.302142857142861</v>
      </c>
      <c r="K16" s="23">
        <v>49.809285714285707</v>
      </c>
    </row>
    <row r="17" spans="2:11" ht="14" x14ac:dyDescent="0.15">
      <c r="B17" s="26">
        <v>6</v>
      </c>
      <c r="C17" s="22" t="s">
        <v>1003</v>
      </c>
      <c r="D17" s="24">
        <v>17.550999999999998</v>
      </c>
      <c r="E17" s="24">
        <v>50.149000000000001</v>
      </c>
      <c r="F17" s="24">
        <v>16.881999999999998</v>
      </c>
      <c r="G17" s="24">
        <v>48.238999999999997</v>
      </c>
      <c r="H17" s="24">
        <v>17.017999999999997</v>
      </c>
      <c r="I17" s="24">
        <v>48.622000000000007</v>
      </c>
      <c r="J17" s="24">
        <v>51.454999999999998</v>
      </c>
      <c r="K17" s="23">
        <v>49.002000000000002</v>
      </c>
    </row>
    <row r="18" spans="2:11" ht="14" x14ac:dyDescent="0.15">
      <c r="B18" s="26">
        <v>7</v>
      </c>
      <c r="C18" s="22" t="s">
        <v>1012</v>
      </c>
      <c r="D18" s="24">
        <v>17.919999999999998</v>
      </c>
      <c r="E18" s="24">
        <v>51.208571428571425</v>
      </c>
      <c r="F18" s="24">
        <v>15.822857142857144</v>
      </c>
      <c r="G18" s="24">
        <v>45.210000000000015</v>
      </c>
      <c r="H18" s="24">
        <v>16.527142857142859</v>
      </c>
      <c r="I18" s="24">
        <v>47.225714285714275</v>
      </c>
      <c r="J18" s="24">
        <v>50.277857142857144</v>
      </c>
      <c r="K18" s="23">
        <v>47.882142857142867</v>
      </c>
    </row>
    <row r="19" spans="2:11" ht="14" x14ac:dyDescent="0.15">
      <c r="B19" s="26">
        <v>8</v>
      </c>
      <c r="C19" s="22" t="s">
        <v>1007</v>
      </c>
      <c r="D19" s="24">
        <v>17.818666666666665</v>
      </c>
      <c r="E19" s="24">
        <v>50.913999999999987</v>
      </c>
      <c r="F19" s="24">
        <v>16.783333333333335</v>
      </c>
      <c r="G19" s="24">
        <v>47.952000000000005</v>
      </c>
      <c r="H19" s="24">
        <v>15.543333333333333</v>
      </c>
      <c r="I19" s="24">
        <v>44.410666666666664</v>
      </c>
      <c r="J19" s="24">
        <v>50.151333333333334</v>
      </c>
      <c r="K19" s="23">
        <v>47.760666666666665</v>
      </c>
    </row>
    <row r="20" spans="2:11" ht="14" x14ac:dyDescent="0.15">
      <c r="B20" s="26">
        <v>9</v>
      </c>
      <c r="C20" s="22" t="s">
        <v>1005</v>
      </c>
      <c r="D20" s="24">
        <v>16.736666666666665</v>
      </c>
      <c r="E20" s="24">
        <v>47.817777777777764</v>
      </c>
      <c r="F20" s="24">
        <v>17.758888888888887</v>
      </c>
      <c r="G20" s="24">
        <v>50.739999999999995</v>
      </c>
      <c r="H20" s="24">
        <v>15.468888888888889</v>
      </c>
      <c r="I20" s="24">
        <v>44.202222222222218</v>
      </c>
      <c r="J20" s="24">
        <v>49.968888888888884</v>
      </c>
      <c r="K20" s="23">
        <v>47.586666666666666</v>
      </c>
    </row>
    <row r="21" spans="2:11" ht="14" x14ac:dyDescent="0.15">
      <c r="B21" s="26">
        <v>10</v>
      </c>
      <c r="C21" s="22" t="s">
        <v>1006</v>
      </c>
      <c r="D21" s="24">
        <v>18.224545454545456</v>
      </c>
      <c r="E21" s="24">
        <v>52.071818181818188</v>
      </c>
      <c r="F21" s="24">
        <v>15.606363636363636</v>
      </c>
      <c r="G21" s="24">
        <v>44.595454545454551</v>
      </c>
      <c r="H21" s="24">
        <v>15.756363636363638</v>
      </c>
      <c r="I21" s="24">
        <v>45.027272727272731</v>
      </c>
      <c r="J21" s="24">
        <v>49.596363636363641</v>
      </c>
      <c r="K21" s="23">
        <v>47.233636363636357</v>
      </c>
    </row>
    <row r="22" spans="2:11" ht="14" x14ac:dyDescent="0.15">
      <c r="B22" s="26">
        <v>11</v>
      </c>
      <c r="C22" s="22" t="s">
        <v>1004</v>
      </c>
      <c r="D22" s="24">
        <v>18.176666666666662</v>
      </c>
      <c r="E22" s="24">
        <v>51.936666666666675</v>
      </c>
      <c r="F22" s="24">
        <v>15.722777777777777</v>
      </c>
      <c r="G22" s="24">
        <v>44.927777777777777</v>
      </c>
      <c r="H22" s="24">
        <v>15.440000000000001</v>
      </c>
      <c r="I22" s="24">
        <v>44.117777777777782</v>
      </c>
      <c r="J22" s="24">
        <v>49.345555555555549</v>
      </c>
      <c r="K22" s="23">
        <v>46.99444444444444</v>
      </c>
    </row>
    <row r="23" spans="2:11" ht="14" x14ac:dyDescent="0.15">
      <c r="B23" s="26">
        <v>12</v>
      </c>
      <c r="C23" s="22" t="s">
        <v>998</v>
      </c>
      <c r="D23" s="24">
        <v>17.517999999999997</v>
      </c>
      <c r="E23" s="24">
        <v>50.055</v>
      </c>
      <c r="F23" s="24">
        <v>15.406000000000001</v>
      </c>
      <c r="G23" s="24">
        <v>44.020999999999994</v>
      </c>
      <c r="H23" s="24">
        <v>15.859000000000004</v>
      </c>
      <c r="I23" s="24">
        <v>45.312000000000005</v>
      </c>
      <c r="J23" s="24">
        <v>48.789000000000001</v>
      </c>
      <c r="K23" s="23">
        <v>46.460999999999999</v>
      </c>
    </row>
    <row r="24" spans="2:11" ht="14" x14ac:dyDescent="0.15">
      <c r="B24" s="26">
        <v>13</v>
      </c>
      <c r="C24" s="22" t="s">
        <v>996</v>
      </c>
      <c r="D24" s="24">
        <v>17.919</v>
      </c>
      <c r="E24" s="24">
        <v>51.201000000000001</v>
      </c>
      <c r="F24" s="24">
        <v>15.391</v>
      </c>
      <c r="G24" s="24">
        <v>43.976000000000006</v>
      </c>
      <c r="H24" s="24">
        <v>15.122</v>
      </c>
      <c r="I24" s="24">
        <v>43.207999999999998</v>
      </c>
      <c r="J24" s="24">
        <v>48.437999999999995</v>
      </c>
      <c r="K24" s="23">
        <v>46.127999999999993</v>
      </c>
    </row>
    <row r="25" spans="2:11" ht="14" x14ac:dyDescent="0.15">
      <c r="B25" s="26">
        <v>14</v>
      </c>
      <c r="C25" s="22" t="s">
        <v>995</v>
      </c>
      <c r="D25" s="24">
        <v>17.567999999999998</v>
      </c>
      <c r="E25" s="24">
        <v>50.192000000000007</v>
      </c>
      <c r="F25" s="24">
        <v>15.556999999999999</v>
      </c>
      <c r="G25" s="24">
        <v>44.447000000000003</v>
      </c>
      <c r="H25" s="24">
        <v>15.132999999999999</v>
      </c>
      <c r="I25" s="24">
        <v>43.239000000000004</v>
      </c>
      <c r="J25" s="24">
        <v>48.261000000000003</v>
      </c>
      <c r="K25" s="23">
        <v>45.96</v>
      </c>
    </row>
    <row r="26" spans="2:11" ht="14" x14ac:dyDescent="0.15">
      <c r="B26" s="26">
        <v>15</v>
      </c>
      <c r="C26" s="22" t="s">
        <v>997</v>
      </c>
      <c r="D26" s="24">
        <v>17.005454545454551</v>
      </c>
      <c r="E26" s="24">
        <v>48.585454545454553</v>
      </c>
      <c r="F26" s="24">
        <v>13.85</v>
      </c>
      <c r="G26" s="24">
        <v>39.573636363636361</v>
      </c>
      <c r="H26" s="24">
        <v>15.583636363636366</v>
      </c>
      <c r="I26" s="24">
        <v>44.526363636363641</v>
      </c>
      <c r="J26" s="24">
        <v>46.443636363636365</v>
      </c>
      <c r="K26" s="23">
        <v>44.229090909090914</v>
      </c>
    </row>
    <row r="27" spans="2:11" ht="14" x14ac:dyDescent="0.15">
      <c r="B27" s="26">
        <v>16</v>
      </c>
      <c r="C27" s="22" t="s">
        <v>1002</v>
      </c>
      <c r="D27" s="24">
        <v>16.187857142857148</v>
      </c>
      <c r="E27" s="24">
        <v>46.256428571428565</v>
      </c>
      <c r="F27" s="24">
        <v>14.913571428571428</v>
      </c>
      <c r="G27" s="24">
        <v>42.614285714285714</v>
      </c>
      <c r="H27" s="24">
        <v>14.618571428571428</v>
      </c>
      <c r="I27" s="24">
        <v>41.768571428571434</v>
      </c>
      <c r="J27" s="24">
        <v>45.726428571428571</v>
      </c>
      <c r="K27" s="23">
        <v>43.546428571428571</v>
      </c>
    </row>
    <row r="28" spans="2:11" ht="14" x14ac:dyDescent="0.15">
      <c r="B28" s="26">
        <v>17</v>
      </c>
      <c r="C28" s="22" t="s">
        <v>1000</v>
      </c>
      <c r="D28" s="24">
        <v>16.720909090909089</v>
      </c>
      <c r="E28" s="24">
        <v>47.773636363636363</v>
      </c>
      <c r="F28" s="24">
        <v>14.986363636363636</v>
      </c>
      <c r="G28" s="24">
        <v>42.823636363636368</v>
      </c>
      <c r="H28" s="24">
        <v>13.938181818181818</v>
      </c>
      <c r="I28" s="24">
        <v>39.823636363636361</v>
      </c>
      <c r="J28" s="24">
        <v>45.65</v>
      </c>
      <c r="K28" s="23">
        <v>43.475454545454546</v>
      </c>
    </row>
    <row r="29" spans="2:11" ht="14" x14ac:dyDescent="0.15">
      <c r="B29" s="26">
        <v>18</v>
      </c>
      <c r="C29" s="22" t="s">
        <v>999</v>
      </c>
      <c r="D29" s="24">
        <v>15.86</v>
      </c>
      <c r="E29" s="24">
        <v>45.317647058823525</v>
      </c>
      <c r="F29" s="24">
        <v>14.688235294117646</v>
      </c>
      <c r="G29" s="24">
        <v>41.969411764705882</v>
      </c>
      <c r="H29" s="24">
        <v>14.778235294117648</v>
      </c>
      <c r="I29" s="24">
        <v>42.225882352941177</v>
      </c>
      <c r="J29" s="24">
        <v>45.33176470588235</v>
      </c>
      <c r="K29" s="23">
        <v>43.171764705882346</v>
      </c>
    </row>
    <row r="30" spans="2:11" ht="14" x14ac:dyDescent="0.15">
      <c r="B30" s="26">
        <v>19</v>
      </c>
      <c r="C30" s="22" t="s">
        <v>994</v>
      </c>
      <c r="D30" s="24">
        <v>14.648823529411766</v>
      </c>
      <c r="E30" s="24">
        <v>41.856470588235283</v>
      </c>
      <c r="F30" s="24">
        <v>13.789411764705882</v>
      </c>
      <c r="G30" s="24">
        <v>39.40176470588235</v>
      </c>
      <c r="H30" s="24">
        <v>14.014117647058825</v>
      </c>
      <c r="I30" s="24">
        <v>40.040000000000006</v>
      </c>
      <c r="J30" s="24">
        <v>42.457647058823525</v>
      </c>
      <c r="K30" s="23">
        <v>40.434117647058834</v>
      </c>
    </row>
  </sheetData>
  <sortState ref="C13:K30">
    <sortCondition descending="1" ref="K12:K30"/>
  </sortState>
  <mergeCells count="7">
    <mergeCell ref="B2:K2"/>
    <mergeCell ref="B3:K3"/>
    <mergeCell ref="B4:K4"/>
    <mergeCell ref="B5:K5"/>
    <mergeCell ref="D10:K10"/>
    <mergeCell ref="B10:B11"/>
    <mergeCell ref="C10:C11"/>
  </mergeCells>
  <pageMargins left="0.7" right="0.7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3D21D-2A7B-DE4E-83EB-6780D29AAFAC}">
  <dimension ref="A1:U270"/>
  <sheetViews>
    <sheetView tabSelected="1" topLeftCell="A106" zoomScaleNormal="100" workbookViewId="0">
      <selection activeCell="B3" sqref="B3:S3"/>
    </sheetView>
  </sheetViews>
  <sheetFormatPr baseColWidth="10" defaultColWidth="9.1640625" defaultRowHeight="13" x14ac:dyDescent="0.15"/>
  <cols>
    <col min="1" max="1" width="1.5" style="2" customWidth="1"/>
    <col min="2" max="2" width="4.83203125" style="2" customWidth="1"/>
    <col min="3" max="3" width="10.6640625" style="2" customWidth="1"/>
    <col min="4" max="4" width="12" style="2" customWidth="1"/>
    <col min="5" max="5" width="22.1640625" style="2" customWidth="1"/>
    <col min="6" max="6" width="12.33203125" style="2" bestFit="1" customWidth="1"/>
    <col min="7" max="8" width="11.1640625" style="2" customWidth="1"/>
    <col min="9" max="9" width="7.1640625" style="2" customWidth="1"/>
    <col min="10" max="10" width="10.6640625" style="2" customWidth="1"/>
    <col min="11" max="11" width="6.6640625" style="2" customWidth="1"/>
    <col min="12" max="12" width="11.83203125" style="2" customWidth="1"/>
    <col min="13" max="13" width="7.1640625" style="2" customWidth="1"/>
    <col min="14" max="14" width="12.83203125" style="2" customWidth="1"/>
    <col min="15" max="15" width="7.5" style="2" customWidth="1"/>
    <col min="16" max="16" width="12" style="2" customWidth="1"/>
    <col min="17" max="17" width="11.6640625" style="2" customWidth="1"/>
    <col min="18" max="18" width="11.1640625" style="2" customWidth="1"/>
    <col min="19" max="19" width="11.66406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U2" s="3"/>
    </row>
    <row r="3" spans="1:21" ht="18" customHeight="1" x14ac:dyDescent="0.15">
      <c r="B3" s="37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U3" s="4"/>
    </row>
    <row r="4" spans="1:21" ht="18" customHeight="1" x14ac:dyDescent="0.15">
      <c r="B4" s="37" t="s">
        <v>24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U4" s="4"/>
    </row>
    <row r="5" spans="1:21" ht="18" customHeight="1" x14ac:dyDescent="0.15">
      <c r="B5" s="37" t="s">
        <v>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U5" s="4"/>
    </row>
    <row r="7" spans="1:21" s="11" customFormat="1" ht="18" x14ac:dyDescent="0.15">
      <c r="A7" s="10"/>
      <c r="D7" s="12" t="s">
        <v>18</v>
      </c>
      <c r="E7" s="15" t="s">
        <v>25</v>
      </c>
      <c r="F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1" s="11" customFormat="1" ht="18" x14ac:dyDescent="0.15">
      <c r="A8" s="10"/>
      <c r="D8" s="12" t="s">
        <v>19</v>
      </c>
      <c r="E8" s="15" t="s">
        <v>20</v>
      </c>
      <c r="F8" s="13"/>
      <c r="H8" s="14" t="s">
        <v>27</v>
      </c>
      <c r="L8" s="14" t="s">
        <v>29</v>
      </c>
      <c r="O8" s="12"/>
      <c r="S8" s="13"/>
    </row>
    <row r="10" spans="1:21" ht="15" customHeight="1" x14ac:dyDescent="0.15">
      <c r="B10" s="43" t="s">
        <v>0</v>
      </c>
      <c r="C10" s="41" t="s">
        <v>992</v>
      </c>
      <c r="D10" s="44" t="s">
        <v>14</v>
      </c>
      <c r="E10" s="43" t="s">
        <v>13</v>
      </c>
      <c r="F10" s="43" t="s">
        <v>15</v>
      </c>
      <c r="G10" s="45" t="s">
        <v>16</v>
      </c>
      <c r="H10" s="39" t="s">
        <v>1</v>
      </c>
      <c r="I10" s="40"/>
      <c r="J10" s="40"/>
      <c r="K10" s="40"/>
      <c r="L10" s="40"/>
      <c r="M10" s="40"/>
      <c r="N10" s="40"/>
      <c r="O10" s="47"/>
      <c r="P10" s="43" t="s">
        <v>2</v>
      </c>
      <c r="Q10" s="43"/>
      <c r="R10" s="43"/>
      <c r="S10" s="43"/>
    </row>
    <row r="11" spans="1:21" ht="36" customHeight="1" x14ac:dyDescent="0.15">
      <c r="B11" s="43"/>
      <c r="C11" s="42"/>
      <c r="D11" s="43"/>
      <c r="E11" s="43"/>
      <c r="F11" s="43"/>
      <c r="G11" s="42"/>
      <c r="H11" s="19" t="s">
        <v>3</v>
      </c>
      <c r="I11" s="19" t="s">
        <v>9</v>
      </c>
      <c r="J11" s="19" t="s">
        <v>5</v>
      </c>
      <c r="K11" s="19" t="s">
        <v>9</v>
      </c>
      <c r="L11" s="19" t="s">
        <v>4</v>
      </c>
      <c r="M11" s="19" t="s">
        <v>9</v>
      </c>
      <c r="N11" s="19" t="s">
        <v>11</v>
      </c>
      <c r="O11" s="19" t="s">
        <v>9</v>
      </c>
      <c r="P11" s="19" t="s">
        <v>3</v>
      </c>
      <c r="Q11" s="19" t="s">
        <v>5</v>
      </c>
      <c r="R11" s="19" t="s">
        <v>4</v>
      </c>
      <c r="S11" s="19" t="s">
        <v>11</v>
      </c>
    </row>
    <row r="12" spans="1:21" x14ac:dyDescent="0.15">
      <c r="B12" s="6">
        <v>1</v>
      </c>
      <c r="C12" s="5" t="s">
        <v>979</v>
      </c>
      <c r="D12" s="7" t="s">
        <v>364</v>
      </c>
      <c r="E12" s="5" t="s">
        <v>365</v>
      </c>
      <c r="F12" s="5" t="s">
        <v>33</v>
      </c>
      <c r="G12" s="6" t="s">
        <v>47</v>
      </c>
      <c r="H12" s="20">
        <v>23</v>
      </c>
      <c r="I12" s="20">
        <v>65.709999999999994</v>
      </c>
      <c r="J12" s="20">
        <v>25.8</v>
      </c>
      <c r="K12" s="20">
        <v>73.709999999999994</v>
      </c>
      <c r="L12" s="20">
        <v>21.2</v>
      </c>
      <c r="M12" s="20">
        <v>60.57</v>
      </c>
      <c r="N12" s="20">
        <v>70</v>
      </c>
      <c r="O12" s="28">
        <v>66.66</v>
      </c>
      <c r="P12" s="6" t="s">
        <v>6</v>
      </c>
      <c r="Q12" s="6" t="s">
        <v>8</v>
      </c>
      <c r="R12" s="6" t="s">
        <v>6</v>
      </c>
      <c r="S12" s="6" t="s">
        <v>6</v>
      </c>
    </row>
    <row r="13" spans="1:21" x14ac:dyDescent="0.15">
      <c r="B13" s="6">
        <v>2</v>
      </c>
      <c r="C13" s="5" t="s">
        <v>979</v>
      </c>
      <c r="D13" s="7" t="s">
        <v>59</v>
      </c>
      <c r="E13" s="5" t="s">
        <v>60</v>
      </c>
      <c r="F13" s="5" t="s">
        <v>33</v>
      </c>
      <c r="G13" s="6" t="s">
        <v>47</v>
      </c>
      <c r="H13" s="20">
        <v>23.16</v>
      </c>
      <c r="I13" s="20">
        <v>66.19</v>
      </c>
      <c r="J13" s="20">
        <v>16.66</v>
      </c>
      <c r="K13" s="20">
        <v>47.61</v>
      </c>
      <c r="L13" s="20">
        <v>20.16</v>
      </c>
      <c r="M13" s="20">
        <v>57.61</v>
      </c>
      <c r="N13" s="20">
        <v>60</v>
      </c>
      <c r="O13" s="28">
        <v>57.14</v>
      </c>
      <c r="P13" s="6" t="s">
        <v>6</v>
      </c>
      <c r="Q13" s="6" t="s">
        <v>7</v>
      </c>
      <c r="R13" s="6" t="s">
        <v>6</v>
      </c>
      <c r="S13" s="6" t="s">
        <v>6</v>
      </c>
    </row>
    <row r="14" spans="1:21" x14ac:dyDescent="0.15">
      <c r="B14" s="6">
        <v>3</v>
      </c>
      <c r="C14" s="5" t="s">
        <v>979</v>
      </c>
      <c r="D14" s="7" t="s">
        <v>347</v>
      </c>
      <c r="E14" s="5" t="s">
        <v>348</v>
      </c>
      <c r="F14" s="5" t="s">
        <v>33</v>
      </c>
      <c r="G14" s="6" t="s">
        <v>34</v>
      </c>
      <c r="H14" s="20">
        <v>19.149999999999999</v>
      </c>
      <c r="I14" s="20">
        <v>54.72</v>
      </c>
      <c r="J14" s="20">
        <v>22.15</v>
      </c>
      <c r="K14" s="20">
        <v>63.29</v>
      </c>
      <c r="L14" s="20">
        <v>17.84</v>
      </c>
      <c r="M14" s="20">
        <v>50.98</v>
      </c>
      <c r="N14" s="20">
        <v>59.15</v>
      </c>
      <c r="O14" s="28">
        <v>56.33</v>
      </c>
      <c r="P14" s="6" t="s">
        <v>7</v>
      </c>
      <c r="Q14" s="6" t="s">
        <v>6</v>
      </c>
      <c r="R14" s="6" t="s">
        <v>7</v>
      </c>
      <c r="S14" s="6" t="s">
        <v>6</v>
      </c>
    </row>
    <row r="15" spans="1:21" x14ac:dyDescent="0.15">
      <c r="B15" s="6">
        <v>4</v>
      </c>
      <c r="C15" s="5" t="s">
        <v>979</v>
      </c>
      <c r="D15" s="7" t="s">
        <v>40</v>
      </c>
      <c r="E15" s="5" t="s">
        <v>41</v>
      </c>
      <c r="F15" s="5" t="s">
        <v>33</v>
      </c>
      <c r="G15" s="6" t="s">
        <v>34</v>
      </c>
      <c r="H15" s="20">
        <v>19.260000000000002</v>
      </c>
      <c r="I15" s="20">
        <v>55.04</v>
      </c>
      <c r="J15" s="20">
        <v>18.2</v>
      </c>
      <c r="K15" s="20">
        <v>52</v>
      </c>
      <c r="L15" s="20">
        <v>18.2</v>
      </c>
      <c r="M15" s="20">
        <v>52</v>
      </c>
      <c r="N15" s="20">
        <v>55.66</v>
      </c>
      <c r="O15" s="28">
        <v>53.01</v>
      </c>
      <c r="P15" s="6" t="s">
        <v>7</v>
      </c>
      <c r="Q15" s="6" t="s">
        <v>7</v>
      </c>
      <c r="R15" s="6" t="s">
        <v>7</v>
      </c>
      <c r="S15" s="6" t="s">
        <v>7</v>
      </c>
    </row>
    <row r="16" spans="1:21" x14ac:dyDescent="0.15">
      <c r="B16" s="6">
        <v>5</v>
      </c>
      <c r="C16" s="5" t="s">
        <v>979</v>
      </c>
      <c r="D16" s="7" t="s">
        <v>372</v>
      </c>
      <c r="E16" s="5" t="s">
        <v>373</v>
      </c>
      <c r="F16" s="5" t="s">
        <v>33</v>
      </c>
      <c r="G16" s="6" t="s">
        <v>66</v>
      </c>
      <c r="H16" s="20">
        <v>18.95</v>
      </c>
      <c r="I16" s="20">
        <v>54.15</v>
      </c>
      <c r="J16" s="20">
        <v>16.579999999999998</v>
      </c>
      <c r="K16" s="20">
        <v>47.38</v>
      </c>
      <c r="L16" s="20">
        <v>17.329999999999998</v>
      </c>
      <c r="M16" s="20">
        <v>49.53</v>
      </c>
      <c r="N16" s="20">
        <v>52.87</v>
      </c>
      <c r="O16" s="28">
        <v>50.36</v>
      </c>
      <c r="P16" s="6" t="s">
        <v>7</v>
      </c>
      <c r="Q16" s="6" t="s">
        <v>7</v>
      </c>
      <c r="R16" s="6" t="s">
        <v>7</v>
      </c>
      <c r="S16" s="6" t="s">
        <v>7</v>
      </c>
    </row>
    <row r="17" spans="2:19" x14ac:dyDescent="0.15">
      <c r="B17" s="6">
        <v>6</v>
      </c>
      <c r="C17" s="5" t="s">
        <v>979</v>
      </c>
      <c r="D17" s="7" t="s">
        <v>355</v>
      </c>
      <c r="E17" s="5" t="s">
        <v>356</v>
      </c>
      <c r="F17" s="5" t="s">
        <v>33</v>
      </c>
      <c r="G17" s="6" t="s">
        <v>47</v>
      </c>
      <c r="H17" s="20">
        <v>19.63</v>
      </c>
      <c r="I17" s="20">
        <v>56.1</v>
      </c>
      <c r="J17" s="20">
        <v>14.63</v>
      </c>
      <c r="K17" s="20">
        <v>41.81</v>
      </c>
      <c r="L17" s="20">
        <v>18.09</v>
      </c>
      <c r="M17" s="20">
        <v>51.68</v>
      </c>
      <c r="N17" s="20">
        <v>52.36</v>
      </c>
      <c r="O17" s="28">
        <v>49.87</v>
      </c>
      <c r="P17" s="6" t="s">
        <v>7</v>
      </c>
      <c r="Q17" s="6" t="s">
        <v>7</v>
      </c>
      <c r="R17" s="6" t="s">
        <v>7</v>
      </c>
      <c r="S17" s="6" t="s">
        <v>7</v>
      </c>
    </row>
    <row r="18" spans="2:19" x14ac:dyDescent="0.15">
      <c r="B18" s="6">
        <v>7</v>
      </c>
      <c r="C18" s="5" t="s">
        <v>979</v>
      </c>
      <c r="D18" s="7" t="s">
        <v>237</v>
      </c>
      <c r="E18" s="5" t="s">
        <v>238</v>
      </c>
      <c r="F18" s="5" t="s">
        <v>33</v>
      </c>
      <c r="G18" s="6" t="s">
        <v>34</v>
      </c>
      <c r="H18" s="20">
        <v>17.079999999999998</v>
      </c>
      <c r="I18" s="20">
        <v>48.8</v>
      </c>
      <c r="J18" s="20">
        <v>15.83</v>
      </c>
      <c r="K18" s="20">
        <v>45.23</v>
      </c>
      <c r="L18" s="20">
        <v>17.329999999999998</v>
      </c>
      <c r="M18" s="20">
        <v>49.52</v>
      </c>
      <c r="N18" s="20">
        <v>50.25</v>
      </c>
      <c r="O18" s="29">
        <v>47.85</v>
      </c>
      <c r="P18" s="6" t="s">
        <v>7</v>
      </c>
      <c r="Q18" s="6" t="s">
        <v>7</v>
      </c>
      <c r="R18" s="6" t="s">
        <v>7</v>
      </c>
      <c r="S18" s="6" t="s">
        <v>7</v>
      </c>
    </row>
    <row r="19" spans="2:19" x14ac:dyDescent="0.15">
      <c r="B19" s="6">
        <v>8</v>
      </c>
      <c r="C19" s="5" t="s">
        <v>979</v>
      </c>
      <c r="D19" s="7" t="s">
        <v>31</v>
      </c>
      <c r="E19" s="5" t="s">
        <v>32</v>
      </c>
      <c r="F19" s="5" t="s">
        <v>33</v>
      </c>
      <c r="G19" s="6" t="s">
        <v>34</v>
      </c>
      <c r="H19" s="20">
        <v>16.829999999999998</v>
      </c>
      <c r="I19" s="20">
        <v>48.09</v>
      </c>
      <c r="J19" s="20">
        <v>15.5</v>
      </c>
      <c r="K19" s="20">
        <v>44.28</v>
      </c>
      <c r="L19" s="20">
        <v>17.5</v>
      </c>
      <c r="M19" s="20">
        <v>50</v>
      </c>
      <c r="N19" s="20">
        <v>49.83</v>
      </c>
      <c r="O19" s="20">
        <v>47.46</v>
      </c>
      <c r="P19" s="6" t="s">
        <v>7</v>
      </c>
      <c r="Q19" s="6" t="s">
        <v>7</v>
      </c>
      <c r="R19" s="6" t="s">
        <v>7</v>
      </c>
      <c r="S19" s="6" t="s">
        <v>7</v>
      </c>
    </row>
    <row r="20" spans="2:19" x14ac:dyDescent="0.15">
      <c r="B20" s="6">
        <v>9</v>
      </c>
      <c r="C20" s="5" t="s">
        <v>979</v>
      </c>
      <c r="D20" s="7" t="s">
        <v>360</v>
      </c>
      <c r="E20" s="5" t="s">
        <v>361</v>
      </c>
      <c r="F20" s="5" t="s">
        <v>33</v>
      </c>
      <c r="G20" s="6" t="s">
        <v>47</v>
      </c>
      <c r="H20" s="20">
        <v>17.329999999999998</v>
      </c>
      <c r="I20" s="20">
        <v>49.52</v>
      </c>
      <c r="J20" s="20">
        <v>15</v>
      </c>
      <c r="K20" s="20">
        <v>42.85</v>
      </c>
      <c r="L20" s="20">
        <v>16.16</v>
      </c>
      <c r="M20" s="20">
        <v>46.19</v>
      </c>
      <c r="N20" s="20">
        <v>48.5</v>
      </c>
      <c r="O20" s="20">
        <v>46.19</v>
      </c>
      <c r="P20" s="6" t="s">
        <v>7</v>
      </c>
      <c r="Q20" s="6" t="s">
        <v>7</v>
      </c>
      <c r="R20" s="6" t="s">
        <v>7</v>
      </c>
      <c r="S20" s="6" t="s">
        <v>7</v>
      </c>
    </row>
    <row r="21" spans="2:19" x14ac:dyDescent="0.15">
      <c r="B21" s="6">
        <v>10</v>
      </c>
      <c r="C21" s="5" t="s">
        <v>979</v>
      </c>
      <c r="D21" s="7" t="s">
        <v>64</v>
      </c>
      <c r="E21" s="5" t="s">
        <v>65</v>
      </c>
      <c r="F21" s="5" t="s">
        <v>33</v>
      </c>
      <c r="G21" s="6" t="s">
        <v>66</v>
      </c>
      <c r="H21" s="20">
        <v>17.760000000000002</v>
      </c>
      <c r="I21" s="20">
        <v>50.76</v>
      </c>
      <c r="J21" s="20">
        <v>14.81</v>
      </c>
      <c r="K21" s="20">
        <v>42.32</v>
      </c>
      <c r="L21" s="20">
        <v>15.83</v>
      </c>
      <c r="M21" s="20">
        <v>45.23</v>
      </c>
      <c r="N21" s="20">
        <v>48.41</v>
      </c>
      <c r="O21" s="20">
        <v>46.1</v>
      </c>
      <c r="P21" s="6" t="s">
        <v>7</v>
      </c>
      <c r="Q21" s="6" t="s">
        <v>7</v>
      </c>
      <c r="R21" s="6" t="s">
        <v>7</v>
      </c>
      <c r="S21" s="6" t="s">
        <v>7</v>
      </c>
    </row>
    <row r="22" spans="2:19" x14ac:dyDescent="0.15">
      <c r="B22" s="6">
        <v>11</v>
      </c>
      <c r="C22" s="5" t="s">
        <v>979</v>
      </c>
      <c r="D22" s="7" t="s">
        <v>53</v>
      </c>
      <c r="E22" s="5" t="s">
        <v>54</v>
      </c>
      <c r="F22" s="5" t="s">
        <v>33</v>
      </c>
      <c r="G22" s="6" t="s">
        <v>47</v>
      </c>
      <c r="H22" s="20">
        <v>15.91</v>
      </c>
      <c r="I22" s="20">
        <v>45.47</v>
      </c>
      <c r="J22" s="20">
        <v>13.83</v>
      </c>
      <c r="K22" s="20">
        <v>39.520000000000003</v>
      </c>
      <c r="L22" s="20">
        <v>14.83</v>
      </c>
      <c r="M22" s="20">
        <v>42.38</v>
      </c>
      <c r="N22" s="20">
        <v>44.58</v>
      </c>
      <c r="O22" s="20">
        <v>42.46</v>
      </c>
      <c r="P22" s="6" t="s">
        <v>7</v>
      </c>
      <c r="Q22" s="6" t="s">
        <v>7</v>
      </c>
      <c r="R22" s="6" t="s">
        <v>7</v>
      </c>
      <c r="S22" s="6" t="s">
        <v>7</v>
      </c>
    </row>
    <row r="23" spans="2:19" x14ac:dyDescent="0.15">
      <c r="B23" s="6">
        <v>12</v>
      </c>
      <c r="C23" s="5" t="s">
        <v>979</v>
      </c>
      <c r="D23" s="7" t="s">
        <v>45</v>
      </c>
      <c r="E23" s="5" t="s">
        <v>46</v>
      </c>
      <c r="F23" s="5" t="s">
        <v>33</v>
      </c>
      <c r="G23" s="6" t="s">
        <v>47</v>
      </c>
      <c r="H23" s="20">
        <v>17.77</v>
      </c>
      <c r="I23" s="20">
        <v>50.79</v>
      </c>
      <c r="J23" s="20">
        <v>13</v>
      </c>
      <c r="K23" s="20">
        <v>37.14</v>
      </c>
      <c r="L23" s="20">
        <v>13.66</v>
      </c>
      <c r="M23" s="20">
        <v>39.04</v>
      </c>
      <c r="N23" s="20">
        <v>44.44</v>
      </c>
      <c r="O23" s="20">
        <v>42.32</v>
      </c>
      <c r="P23" s="6" t="s">
        <v>7</v>
      </c>
      <c r="Q23" s="6" t="s">
        <v>7</v>
      </c>
      <c r="R23" s="6" t="s">
        <v>7</v>
      </c>
      <c r="S23" s="6" t="s">
        <v>7</v>
      </c>
    </row>
    <row r="24" spans="2:19" x14ac:dyDescent="0.15">
      <c r="B24" s="6">
        <v>13</v>
      </c>
      <c r="C24" s="5" t="s">
        <v>979</v>
      </c>
      <c r="D24" s="7" t="s">
        <v>69</v>
      </c>
      <c r="E24" s="5" t="s">
        <v>70</v>
      </c>
      <c r="F24" s="5" t="s">
        <v>33</v>
      </c>
      <c r="G24" s="6" t="s">
        <v>34</v>
      </c>
      <c r="H24" s="20">
        <v>16.05</v>
      </c>
      <c r="I24" s="20">
        <v>45.87</v>
      </c>
      <c r="J24" s="20">
        <v>12.33</v>
      </c>
      <c r="K24" s="20">
        <v>35.229999999999997</v>
      </c>
      <c r="L24" s="20">
        <v>15.05</v>
      </c>
      <c r="M24" s="20">
        <v>43.01</v>
      </c>
      <c r="N24" s="20">
        <v>43.44</v>
      </c>
      <c r="O24" s="20">
        <v>41.37</v>
      </c>
      <c r="P24" s="6" t="s">
        <v>7</v>
      </c>
      <c r="Q24" s="6" t="s">
        <v>7</v>
      </c>
      <c r="R24" s="6" t="s">
        <v>7</v>
      </c>
      <c r="S24" s="6" t="s">
        <v>7</v>
      </c>
    </row>
    <row r="25" spans="2:19" x14ac:dyDescent="0.15">
      <c r="B25" s="6">
        <v>14</v>
      </c>
      <c r="C25" s="5" t="s">
        <v>979</v>
      </c>
      <c r="D25" s="7" t="s">
        <v>351</v>
      </c>
      <c r="E25" s="5" t="s">
        <v>352</v>
      </c>
      <c r="F25" s="5" t="s">
        <v>33</v>
      </c>
      <c r="G25" s="6" t="s">
        <v>133</v>
      </c>
      <c r="H25" s="20">
        <v>9</v>
      </c>
      <c r="I25" s="20">
        <v>25.71</v>
      </c>
      <c r="J25" s="20">
        <v>7.2</v>
      </c>
      <c r="K25" s="20">
        <v>20.57</v>
      </c>
      <c r="L25" s="20">
        <v>8.1999999999999993</v>
      </c>
      <c r="M25" s="20">
        <v>23.42</v>
      </c>
      <c r="N25" s="20">
        <v>24.4</v>
      </c>
      <c r="O25" s="20">
        <v>23.23</v>
      </c>
      <c r="P25" s="6" t="s">
        <v>95</v>
      </c>
      <c r="Q25" s="6" t="s">
        <v>95</v>
      </c>
      <c r="R25" s="6" t="s">
        <v>95</v>
      </c>
      <c r="S25" s="6" t="s">
        <v>95</v>
      </c>
    </row>
    <row r="26" spans="2:19" x14ac:dyDescent="0.15">
      <c r="B26" s="46" t="s">
        <v>993</v>
      </c>
      <c r="C26" s="46"/>
      <c r="D26" s="46"/>
      <c r="E26" s="46"/>
      <c r="F26" s="46"/>
      <c r="G26" s="46"/>
      <c r="H26" s="21">
        <f t="shared" ref="H26:O26" si="0">AVERAGE(H12:H25)</f>
        <v>17.919999999999998</v>
      </c>
      <c r="I26" s="21">
        <f t="shared" si="0"/>
        <v>51.208571428571425</v>
      </c>
      <c r="J26" s="21">
        <f t="shared" si="0"/>
        <v>15.822857142857144</v>
      </c>
      <c r="K26" s="21">
        <f t="shared" si="0"/>
        <v>45.210000000000015</v>
      </c>
      <c r="L26" s="21">
        <f t="shared" si="0"/>
        <v>16.527142857142859</v>
      </c>
      <c r="M26" s="21">
        <f t="shared" si="0"/>
        <v>47.225714285714275</v>
      </c>
      <c r="N26" s="21">
        <f t="shared" si="0"/>
        <v>50.277857142857144</v>
      </c>
      <c r="O26" s="21">
        <f t="shared" si="0"/>
        <v>47.882142857142867</v>
      </c>
      <c r="P26" s="6"/>
      <c r="Q26" s="6"/>
      <c r="R26" s="6"/>
      <c r="S26" s="6"/>
    </row>
    <row r="27" spans="2:19" x14ac:dyDescent="0.15">
      <c r="B27" s="6">
        <v>1</v>
      </c>
      <c r="C27" s="5" t="s">
        <v>978</v>
      </c>
      <c r="D27" s="7" t="s">
        <v>447</v>
      </c>
      <c r="E27" s="5" t="s">
        <v>448</v>
      </c>
      <c r="F27" s="5" t="s">
        <v>380</v>
      </c>
      <c r="G27" s="6" t="s">
        <v>34</v>
      </c>
      <c r="H27" s="20">
        <v>26.6</v>
      </c>
      <c r="I27" s="20">
        <v>76</v>
      </c>
      <c r="J27" s="20">
        <v>23.4</v>
      </c>
      <c r="K27" s="20">
        <v>66.849999999999994</v>
      </c>
      <c r="L27" s="20">
        <v>21.7</v>
      </c>
      <c r="M27" s="20">
        <v>62</v>
      </c>
      <c r="N27" s="20">
        <v>71.7</v>
      </c>
      <c r="O27" s="28">
        <v>68.28</v>
      </c>
      <c r="P27" s="6" t="s">
        <v>6</v>
      </c>
      <c r="Q27" s="6" t="s">
        <v>6</v>
      </c>
      <c r="R27" s="6" t="s">
        <v>6</v>
      </c>
      <c r="S27" s="6" t="s">
        <v>6</v>
      </c>
    </row>
    <row r="28" spans="2:19" x14ac:dyDescent="0.15">
      <c r="B28" s="6">
        <v>2</v>
      </c>
      <c r="C28" s="5" t="s">
        <v>978</v>
      </c>
      <c r="D28" s="7" t="s">
        <v>462</v>
      </c>
      <c r="E28" s="5" t="s">
        <v>463</v>
      </c>
      <c r="F28" s="5" t="s">
        <v>380</v>
      </c>
      <c r="G28" s="6" t="s">
        <v>34</v>
      </c>
      <c r="H28" s="20">
        <v>19</v>
      </c>
      <c r="I28" s="20">
        <v>54.28</v>
      </c>
      <c r="J28" s="20">
        <v>19.47</v>
      </c>
      <c r="K28" s="20">
        <v>55.63</v>
      </c>
      <c r="L28" s="20">
        <v>19.29</v>
      </c>
      <c r="M28" s="20">
        <v>55.12</v>
      </c>
      <c r="N28" s="20">
        <v>57.76</v>
      </c>
      <c r="O28" s="28">
        <v>55.01</v>
      </c>
      <c r="P28" s="6" t="s">
        <v>7</v>
      </c>
      <c r="Q28" s="6" t="s">
        <v>6</v>
      </c>
      <c r="R28" s="6" t="s">
        <v>6</v>
      </c>
      <c r="S28" s="6" t="s">
        <v>7</v>
      </c>
    </row>
    <row r="29" spans="2:19" x14ac:dyDescent="0.15">
      <c r="B29" s="6">
        <v>3</v>
      </c>
      <c r="C29" s="5" t="s">
        <v>978</v>
      </c>
      <c r="D29" s="7" t="s">
        <v>455</v>
      </c>
      <c r="E29" s="5" t="s">
        <v>456</v>
      </c>
      <c r="F29" s="5" t="s">
        <v>380</v>
      </c>
      <c r="G29" s="6" t="s">
        <v>133</v>
      </c>
      <c r="H29" s="20">
        <v>19.5</v>
      </c>
      <c r="I29" s="20">
        <v>55.71</v>
      </c>
      <c r="J29" s="20">
        <v>14.25</v>
      </c>
      <c r="K29" s="20">
        <v>40.71</v>
      </c>
      <c r="L29" s="20">
        <v>18.25</v>
      </c>
      <c r="M29" s="20">
        <v>52.14</v>
      </c>
      <c r="N29" s="20">
        <v>52</v>
      </c>
      <c r="O29" s="28">
        <v>49.52</v>
      </c>
      <c r="P29" s="6" t="s">
        <v>7</v>
      </c>
      <c r="Q29" s="6" t="s">
        <v>7</v>
      </c>
      <c r="R29" s="6" t="s">
        <v>7</v>
      </c>
      <c r="S29" s="6" t="s">
        <v>7</v>
      </c>
    </row>
    <row r="30" spans="2:19" x14ac:dyDescent="0.15">
      <c r="B30" s="6">
        <v>4</v>
      </c>
      <c r="C30" s="5" t="s">
        <v>978</v>
      </c>
      <c r="D30" s="7" t="s">
        <v>457</v>
      </c>
      <c r="E30" s="5" t="s">
        <v>458</v>
      </c>
      <c r="F30" s="5" t="s">
        <v>380</v>
      </c>
      <c r="G30" s="6" t="s">
        <v>133</v>
      </c>
      <c r="H30" s="20">
        <v>17.57</v>
      </c>
      <c r="I30" s="20">
        <v>50.2</v>
      </c>
      <c r="J30" s="20">
        <v>15.14</v>
      </c>
      <c r="K30" s="20">
        <v>43.26</v>
      </c>
      <c r="L30" s="20">
        <v>14.42</v>
      </c>
      <c r="M30" s="20">
        <v>41.22</v>
      </c>
      <c r="N30" s="20">
        <v>47.14</v>
      </c>
      <c r="O30" s="20">
        <v>44.89</v>
      </c>
      <c r="P30" s="6" t="s">
        <v>7</v>
      </c>
      <c r="Q30" s="6" t="s">
        <v>7</v>
      </c>
      <c r="R30" s="6" t="s">
        <v>7</v>
      </c>
      <c r="S30" s="6" t="s">
        <v>7</v>
      </c>
    </row>
    <row r="31" spans="2:19" x14ac:dyDescent="0.15">
      <c r="B31" s="6">
        <v>5</v>
      </c>
      <c r="C31" s="5" t="s">
        <v>978</v>
      </c>
      <c r="D31" s="7" t="s">
        <v>474</v>
      </c>
      <c r="E31" s="5" t="s">
        <v>475</v>
      </c>
      <c r="F31" s="5" t="s">
        <v>380</v>
      </c>
      <c r="G31" s="6" t="s">
        <v>133</v>
      </c>
      <c r="H31" s="20">
        <v>17.57</v>
      </c>
      <c r="I31" s="20">
        <v>50.2</v>
      </c>
      <c r="J31" s="20">
        <v>16.420000000000002</v>
      </c>
      <c r="K31" s="20">
        <v>46.93</v>
      </c>
      <c r="L31" s="20">
        <v>13</v>
      </c>
      <c r="M31" s="20">
        <v>37.14</v>
      </c>
      <c r="N31" s="20">
        <v>47</v>
      </c>
      <c r="O31" s="20">
        <v>44.76</v>
      </c>
      <c r="P31" s="6" t="s">
        <v>7</v>
      </c>
      <c r="Q31" s="6" t="s">
        <v>7</v>
      </c>
      <c r="R31" s="6" t="s">
        <v>7</v>
      </c>
      <c r="S31" s="6" t="s">
        <v>7</v>
      </c>
    </row>
    <row r="32" spans="2:19" x14ac:dyDescent="0.15">
      <c r="B32" s="6">
        <v>6</v>
      </c>
      <c r="C32" s="5" t="s">
        <v>978</v>
      </c>
      <c r="D32" s="7" t="s">
        <v>459</v>
      </c>
      <c r="E32" s="5" t="s">
        <v>460</v>
      </c>
      <c r="F32" s="5" t="s">
        <v>380</v>
      </c>
      <c r="G32" s="6" t="s">
        <v>133</v>
      </c>
      <c r="H32" s="20">
        <v>16.57</v>
      </c>
      <c r="I32" s="20">
        <v>47.34</v>
      </c>
      <c r="J32" s="20">
        <v>12.14</v>
      </c>
      <c r="K32" s="20">
        <v>34.69</v>
      </c>
      <c r="L32" s="20">
        <v>16.420000000000002</v>
      </c>
      <c r="M32" s="20">
        <v>46.93</v>
      </c>
      <c r="N32" s="20">
        <v>45.14</v>
      </c>
      <c r="O32" s="20">
        <v>42.99</v>
      </c>
      <c r="P32" s="6" t="s">
        <v>7</v>
      </c>
      <c r="Q32" s="6" t="s">
        <v>7</v>
      </c>
      <c r="R32" s="6" t="s">
        <v>7</v>
      </c>
      <c r="S32" s="6" t="s">
        <v>7</v>
      </c>
    </row>
    <row r="33" spans="2:19" x14ac:dyDescent="0.15">
      <c r="B33" s="6">
        <v>7</v>
      </c>
      <c r="C33" s="5" t="s">
        <v>978</v>
      </c>
      <c r="D33" s="7" t="s">
        <v>472</v>
      </c>
      <c r="E33" s="5" t="s">
        <v>473</v>
      </c>
      <c r="F33" s="5" t="s">
        <v>380</v>
      </c>
      <c r="G33" s="6" t="s">
        <v>133</v>
      </c>
      <c r="H33" s="20">
        <v>15</v>
      </c>
      <c r="I33" s="20">
        <v>42.85</v>
      </c>
      <c r="J33" s="20">
        <v>18</v>
      </c>
      <c r="K33" s="20">
        <v>51.42</v>
      </c>
      <c r="L33" s="20">
        <v>12</v>
      </c>
      <c r="M33" s="20">
        <v>34.28</v>
      </c>
      <c r="N33" s="20">
        <v>45</v>
      </c>
      <c r="O33" s="20">
        <v>42.85</v>
      </c>
      <c r="P33" s="6" t="s">
        <v>7</v>
      </c>
      <c r="Q33" s="6" t="s">
        <v>7</v>
      </c>
      <c r="R33" s="6" t="s">
        <v>7</v>
      </c>
      <c r="S33" s="6" t="s">
        <v>7</v>
      </c>
    </row>
    <row r="34" spans="2:19" x14ac:dyDescent="0.15">
      <c r="B34" s="6">
        <v>8</v>
      </c>
      <c r="C34" s="5" t="s">
        <v>978</v>
      </c>
      <c r="D34" s="7" t="s">
        <v>466</v>
      </c>
      <c r="E34" s="5" t="s">
        <v>467</v>
      </c>
      <c r="F34" s="5" t="s">
        <v>380</v>
      </c>
      <c r="G34" s="6" t="s">
        <v>133</v>
      </c>
      <c r="H34" s="20">
        <v>14.5</v>
      </c>
      <c r="I34" s="20">
        <v>41.42</v>
      </c>
      <c r="J34" s="20">
        <v>14.5</v>
      </c>
      <c r="K34" s="20">
        <v>41.42</v>
      </c>
      <c r="L34" s="20">
        <v>12.5</v>
      </c>
      <c r="M34" s="20">
        <v>35.71</v>
      </c>
      <c r="N34" s="20">
        <v>41.5</v>
      </c>
      <c r="O34" s="20">
        <v>39.520000000000003</v>
      </c>
      <c r="P34" s="6" t="s">
        <v>7</v>
      </c>
      <c r="Q34" s="6" t="s">
        <v>7</v>
      </c>
      <c r="R34" s="6" t="s">
        <v>7</v>
      </c>
      <c r="S34" s="6" t="s">
        <v>7</v>
      </c>
    </row>
    <row r="35" spans="2:19" x14ac:dyDescent="0.15">
      <c r="B35" s="6">
        <v>9</v>
      </c>
      <c r="C35" s="5" t="s">
        <v>978</v>
      </c>
      <c r="D35" s="7" t="s">
        <v>469</v>
      </c>
      <c r="E35" s="5" t="s">
        <v>470</v>
      </c>
      <c r="F35" s="5" t="s">
        <v>380</v>
      </c>
      <c r="G35" s="6" t="s">
        <v>133</v>
      </c>
      <c r="H35" s="20">
        <v>14.87</v>
      </c>
      <c r="I35" s="20">
        <v>42.5</v>
      </c>
      <c r="J35" s="20">
        <v>10.75</v>
      </c>
      <c r="K35" s="20">
        <v>30.71</v>
      </c>
      <c r="L35" s="20">
        <v>13.75</v>
      </c>
      <c r="M35" s="20">
        <v>39.28</v>
      </c>
      <c r="N35" s="20">
        <v>39.369999999999997</v>
      </c>
      <c r="O35" s="20">
        <v>37.5</v>
      </c>
      <c r="P35" s="6" t="s">
        <v>7</v>
      </c>
      <c r="Q35" s="6" t="s">
        <v>95</v>
      </c>
      <c r="R35" s="6" t="s">
        <v>7</v>
      </c>
      <c r="S35" s="6" t="s">
        <v>7</v>
      </c>
    </row>
    <row r="36" spans="2:19" x14ac:dyDescent="0.15">
      <c r="B36" s="6">
        <v>10</v>
      </c>
      <c r="C36" s="5" t="s">
        <v>978</v>
      </c>
      <c r="D36" s="7" t="s">
        <v>451</v>
      </c>
      <c r="E36" s="5" t="s">
        <v>452</v>
      </c>
      <c r="F36" s="5" t="s">
        <v>380</v>
      </c>
      <c r="G36" s="6" t="s">
        <v>133</v>
      </c>
      <c r="H36" s="20">
        <v>14.5</v>
      </c>
      <c r="I36" s="20">
        <v>41.42</v>
      </c>
      <c r="J36" s="20">
        <v>11.5</v>
      </c>
      <c r="K36" s="20">
        <v>32.85</v>
      </c>
      <c r="L36" s="20">
        <v>10</v>
      </c>
      <c r="M36" s="20">
        <v>28.57</v>
      </c>
      <c r="N36" s="20">
        <v>36</v>
      </c>
      <c r="O36" s="20">
        <v>34.28</v>
      </c>
      <c r="P36" s="6" t="s">
        <v>7</v>
      </c>
      <c r="Q36" s="6" t="s">
        <v>7</v>
      </c>
      <c r="R36" s="6" t="s">
        <v>95</v>
      </c>
      <c r="S36" s="6" t="s">
        <v>7</v>
      </c>
    </row>
    <row r="37" spans="2:19" x14ac:dyDescent="0.15">
      <c r="B37" s="46" t="s">
        <v>993</v>
      </c>
      <c r="C37" s="46"/>
      <c r="D37" s="46"/>
      <c r="E37" s="46"/>
      <c r="F37" s="46"/>
      <c r="G37" s="46"/>
      <c r="H37" s="21">
        <f>AVERAGE(H27:H36)</f>
        <v>17.567999999999998</v>
      </c>
      <c r="I37" s="21">
        <f t="shared" ref="I37:O37" si="1">AVERAGE(I27:I36)</f>
        <v>50.192000000000007</v>
      </c>
      <c r="J37" s="21">
        <f t="shared" si="1"/>
        <v>15.556999999999999</v>
      </c>
      <c r="K37" s="21">
        <f t="shared" si="1"/>
        <v>44.447000000000003</v>
      </c>
      <c r="L37" s="21">
        <f t="shared" si="1"/>
        <v>15.132999999999999</v>
      </c>
      <c r="M37" s="21">
        <f t="shared" si="1"/>
        <v>43.239000000000004</v>
      </c>
      <c r="N37" s="21">
        <f t="shared" si="1"/>
        <v>48.261000000000003</v>
      </c>
      <c r="O37" s="21">
        <f t="shared" si="1"/>
        <v>45.96</v>
      </c>
      <c r="P37" s="6"/>
      <c r="Q37" s="6"/>
      <c r="R37" s="6"/>
      <c r="S37" s="6"/>
    </row>
    <row r="38" spans="2:19" x14ac:dyDescent="0.15">
      <c r="B38" s="6">
        <v>1</v>
      </c>
      <c r="C38" s="5" t="s">
        <v>989</v>
      </c>
      <c r="D38" s="7" t="s">
        <v>399</v>
      </c>
      <c r="E38" s="5" t="s">
        <v>400</v>
      </c>
      <c r="F38" s="5" t="s">
        <v>380</v>
      </c>
      <c r="G38" s="6" t="s">
        <v>34</v>
      </c>
      <c r="H38" s="20">
        <v>21.3</v>
      </c>
      <c r="I38" s="20">
        <v>60.85</v>
      </c>
      <c r="J38" s="20">
        <v>21.2</v>
      </c>
      <c r="K38" s="20">
        <v>60.57</v>
      </c>
      <c r="L38" s="20">
        <v>19.3</v>
      </c>
      <c r="M38" s="20">
        <v>55.14</v>
      </c>
      <c r="N38" s="20">
        <v>61.8</v>
      </c>
      <c r="O38" s="28">
        <v>58.85</v>
      </c>
      <c r="P38" s="6" t="s">
        <v>6</v>
      </c>
      <c r="Q38" s="6" t="s">
        <v>6</v>
      </c>
      <c r="R38" s="6" t="s">
        <v>6</v>
      </c>
      <c r="S38" s="6" t="s">
        <v>6</v>
      </c>
    </row>
    <row r="39" spans="2:19" x14ac:dyDescent="0.15">
      <c r="B39" s="6">
        <v>2</v>
      </c>
      <c r="C39" s="5" t="s">
        <v>989</v>
      </c>
      <c r="D39" s="7" t="s">
        <v>403</v>
      </c>
      <c r="E39" s="5" t="s">
        <v>404</v>
      </c>
      <c r="F39" s="5" t="s">
        <v>380</v>
      </c>
      <c r="G39" s="6" t="s">
        <v>34</v>
      </c>
      <c r="H39" s="20">
        <v>22.33</v>
      </c>
      <c r="I39" s="20">
        <v>63.8</v>
      </c>
      <c r="J39" s="20">
        <v>19.53</v>
      </c>
      <c r="K39" s="20">
        <v>55.8</v>
      </c>
      <c r="L39" s="20">
        <v>19.53</v>
      </c>
      <c r="M39" s="20">
        <v>55.8</v>
      </c>
      <c r="N39" s="20">
        <v>61.4</v>
      </c>
      <c r="O39" s="28">
        <v>58.47</v>
      </c>
      <c r="P39" s="6" t="s">
        <v>6</v>
      </c>
      <c r="Q39" s="6" t="s">
        <v>6</v>
      </c>
      <c r="R39" s="6" t="s">
        <v>6</v>
      </c>
      <c r="S39" s="6" t="s">
        <v>6</v>
      </c>
    </row>
    <row r="40" spans="2:19" x14ac:dyDescent="0.15">
      <c r="B40" s="6">
        <v>3</v>
      </c>
      <c r="C40" s="5" t="s">
        <v>989</v>
      </c>
      <c r="D40" s="7" t="s">
        <v>395</v>
      </c>
      <c r="E40" s="5" t="s">
        <v>396</v>
      </c>
      <c r="F40" s="5" t="s">
        <v>380</v>
      </c>
      <c r="G40" s="6" t="s">
        <v>47</v>
      </c>
      <c r="H40" s="20">
        <v>21.91</v>
      </c>
      <c r="I40" s="20">
        <v>62.61</v>
      </c>
      <c r="J40" s="20">
        <v>15.08</v>
      </c>
      <c r="K40" s="20">
        <v>43.09</v>
      </c>
      <c r="L40" s="20">
        <v>19.75</v>
      </c>
      <c r="M40" s="20">
        <v>56.42</v>
      </c>
      <c r="N40" s="20">
        <v>56.75</v>
      </c>
      <c r="O40" s="28">
        <v>54.04</v>
      </c>
      <c r="P40" s="6" t="s">
        <v>6</v>
      </c>
      <c r="Q40" s="6" t="s">
        <v>7</v>
      </c>
      <c r="R40" s="6" t="s">
        <v>6</v>
      </c>
      <c r="S40" s="6" t="s">
        <v>7</v>
      </c>
    </row>
    <row r="41" spans="2:19" x14ac:dyDescent="0.15">
      <c r="B41" s="6">
        <v>4</v>
      </c>
      <c r="C41" s="5" t="s">
        <v>989</v>
      </c>
      <c r="D41" s="7" t="s">
        <v>493</v>
      </c>
      <c r="E41" s="5" t="s">
        <v>494</v>
      </c>
      <c r="F41" s="5" t="s">
        <v>380</v>
      </c>
      <c r="G41" s="6" t="s">
        <v>47</v>
      </c>
      <c r="H41" s="20">
        <v>19.45</v>
      </c>
      <c r="I41" s="20">
        <v>55.58</v>
      </c>
      <c r="J41" s="20">
        <v>15.63</v>
      </c>
      <c r="K41" s="20">
        <v>44.67</v>
      </c>
      <c r="L41" s="20">
        <v>16.45</v>
      </c>
      <c r="M41" s="20">
        <v>47.01</v>
      </c>
      <c r="N41" s="20">
        <v>51.54</v>
      </c>
      <c r="O41" s="29">
        <v>49.09</v>
      </c>
      <c r="P41" s="6" t="s">
        <v>7</v>
      </c>
      <c r="Q41" s="6" t="s">
        <v>7</v>
      </c>
      <c r="R41" s="6" t="s">
        <v>7</v>
      </c>
      <c r="S41" s="6" t="s">
        <v>7</v>
      </c>
    </row>
    <row r="42" spans="2:19" x14ac:dyDescent="0.15">
      <c r="B42" s="6">
        <v>5</v>
      </c>
      <c r="C42" s="5" t="s">
        <v>989</v>
      </c>
      <c r="D42" s="7" t="s">
        <v>378</v>
      </c>
      <c r="E42" s="5" t="s">
        <v>379</v>
      </c>
      <c r="F42" s="5" t="s">
        <v>380</v>
      </c>
      <c r="G42" s="6" t="s">
        <v>66</v>
      </c>
      <c r="H42" s="20">
        <v>19.02</v>
      </c>
      <c r="I42" s="20">
        <v>54.37</v>
      </c>
      <c r="J42" s="20">
        <v>16.87</v>
      </c>
      <c r="K42" s="20">
        <v>48.2</v>
      </c>
      <c r="L42" s="20">
        <v>14.26</v>
      </c>
      <c r="M42" s="20">
        <v>40.76</v>
      </c>
      <c r="N42" s="20">
        <v>50.16</v>
      </c>
      <c r="O42" s="20">
        <v>47.77</v>
      </c>
      <c r="P42" s="6" t="s">
        <v>7</v>
      </c>
      <c r="Q42" s="6" t="s">
        <v>7</v>
      </c>
      <c r="R42" s="6" t="s">
        <v>7</v>
      </c>
      <c r="S42" s="6" t="s">
        <v>7</v>
      </c>
    </row>
    <row r="43" spans="2:19" x14ac:dyDescent="0.15">
      <c r="B43" s="6">
        <v>6</v>
      </c>
      <c r="C43" s="5" t="s">
        <v>989</v>
      </c>
      <c r="D43" s="7" t="s">
        <v>388</v>
      </c>
      <c r="E43" s="5" t="s">
        <v>389</v>
      </c>
      <c r="F43" s="5" t="s">
        <v>380</v>
      </c>
      <c r="G43" s="6" t="s">
        <v>34</v>
      </c>
      <c r="H43" s="20">
        <v>16.11</v>
      </c>
      <c r="I43" s="20">
        <v>46.03</v>
      </c>
      <c r="J43" s="20">
        <v>17.38</v>
      </c>
      <c r="K43" s="20">
        <v>49.68</v>
      </c>
      <c r="L43" s="20">
        <v>15.33</v>
      </c>
      <c r="M43" s="20">
        <v>43.8</v>
      </c>
      <c r="N43" s="20">
        <v>48.83</v>
      </c>
      <c r="O43" s="20">
        <v>46.5</v>
      </c>
      <c r="P43" s="6" t="s">
        <v>7</v>
      </c>
      <c r="Q43" s="6" t="s">
        <v>7</v>
      </c>
      <c r="R43" s="6" t="s">
        <v>7</v>
      </c>
      <c r="S43" s="6" t="s">
        <v>7</v>
      </c>
    </row>
    <row r="44" spans="2:19" x14ac:dyDescent="0.15">
      <c r="B44" s="6">
        <v>7</v>
      </c>
      <c r="C44" s="5" t="s">
        <v>989</v>
      </c>
      <c r="D44" s="7" t="s">
        <v>384</v>
      </c>
      <c r="E44" s="5" t="s">
        <v>385</v>
      </c>
      <c r="F44" s="5" t="s">
        <v>380</v>
      </c>
      <c r="G44" s="6" t="s">
        <v>47</v>
      </c>
      <c r="H44" s="20">
        <v>17.170000000000002</v>
      </c>
      <c r="I44" s="20">
        <v>49.07</v>
      </c>
      <c r="J44" s="20">
        <v>13.47</v>
      </c>
      <c r="K44" s="20">
        <v>38.479999999999997</v>
      </c>
      <c r="L44" s="20">
        <v>14.05</v>
      </c>
      <c r="M44" s="20">
        <v>40.159999999999997</v>
      </c>
      <c r="N44" s="20">
        <v>44.7</v>
      </c>
      <c r="O44" s="20">
        <v>42.57</v>
      </c>
      <c r="P44" s="6" t="s">
        <v>7</v>
      </c>
      <c r="Q44" s="6" t="s">
        <v>7</v>
      </c>
      <c r="R44" s="6" t="s">
        <v>7</v>
      </c>
      <c r="S44" s="6" t="s">
        <v>7</v>
      </c>
    </row>
    <row r="45" spans="2:19" x14ac:dyDescent="0.15">
      <c r="B45" s="6">
        <v>8</v>
      </c>
      <c r="C45" s="5" t="s">
        <v>989</v>
      </c>
      <c r="D45" s="7" t="s">
        <v>391</v>
      </c>
      <c r="E45" s="5" t="s">
        <v>392</v>
      </c>
      <c r="F45" s="5" t="s">
        <v>380</v>
      </c>
      <c r="G45" s="6" t="s">
        <v>47</v>
      </c>
      <c r="H45" s="20">
        <v>17.399999999999999</v>
      </c>
      <c r="I45" s="20">
        <v>49.71</v>
      </c>
      <c r="J45" s="20">
        <v>11</v>
      </c>
      <c r="K45" s="20">
        <v>31.42</v>
      </c>
      <c r="L45" s="20">
        <v>14.8</v>
      </c>
      <c r="M45" s="20">
        <v>42.28</v>
      </c>
      <c r="N45" s="20">
        <v>43.2</v>
      </c>
      <c r="O45" s="20">
        <v>41.14</v>
      </c>
      <c r="P45" s="6" t="s">
        <v>7</v>
      </c>
      <c r="Q45" s="6" t="s">
        <v>7</v>
      </c>
      <c r="R45" s="6" t="s">
        <v>7</v>
      </c>
      <c r="S45" s="6" t="s">
        <v>7</v>
      </c>
    </row>
    <row r="46" spans="2:19" x14ac:dyDescent="0.15">
      <c r="B46" s="6">
        <v>9</v>
      </c>
      <c r="C46" s="5" t="s">
        <v>989</v>
      </c>
      <c r="D46" s="7" t="s">
        <v>491</v>
      </c>
      <c r="E46" s="5" t="s">
        <v>492</v>
      </c>
      <c r="F46" s="5" t="s">
        <v>380</v>
      </c>
      <c r="G46" s="6" t="s">
        <v>133</v>
      </c>
      <c r="H46" s="20">
        <v>11.5</v>
      </c>
      <c r="I46" s="20">
        <v>32.85</v>
      </c>
      <c r="J46" s="20">
        <v>14</v>
      </c>
      <c r="K46" s="20">
        <v>40</v>
      </c>
      <c r="L46" s="20">
        <v>10.5</v>
      </c>
      <c r="M46" s="20">
        <v>30</v>
      </c>
      <c r="N46" s="20">
        <v>36</v>
      </c>
      <c r="O46" s="20">
        <v>34.28</v>
      </c>
      <c r="P46" s="6" t="s">
        <v>95</v>
      </c>
      <c r="Q46" s="6" t="s">
        <v>7</v>
      </c>
      <c r="R46" s="6" t="s">
        <v>95</v>
      </c>
      <c r="S46" s="6" t="s">
        <v>7</v>
      </c>
    </row>
    <row r="47" spans="2:19" x14ac:dyDescent="0.15">
      <c r="B47" s="6">
        <v>10</v>
      </c>
      <c r="C47" s="5" t="s">
        <v>989</v>
      </c>
      <c r="D47" s="7" t="s">
        <v>482</v>
      </c>
      <c r="E47" s="5" t="s">
        <v>483</v>
      </c>
      <c r="F47" s="5" t="s">
        <v>380</v>
      </c>
      <c r="G47" s="6" t="s">
        <v>133</v>
      </c>
      <c r="H47" s="20">
        <v>13</v>
      </c>
      <c r="I47" s="20">
        <v>37.14</v>
      </c>
      <c r="J47" s="20">
        <v>9.75</v>
      </c>
      <c r="K47" s="20">
        <v>27.85</v>
      </c>
      <c r="L47" s="20">
        <v>7.25</v>
      </c>
      <c r="M47" s="20">
        <v>20.71</v>
      </c>
      <c r="N47" s="20">
        <v>30</v>
      </c>
      <c r="O47" s="20">
        <v>28.57</v>
      </c>
      <c r="P47" s="6" t="s">
        <v>7</v>
      </c>
      <c r="Q47" s="6" t="s">
        <v>95</v>
      </c>
      <c r="R47" s="6" t="s">
        <v>95</v>
      </c>
      <c r="S47" s="6" t="s">
        <v>95</v>
      </c>
    </row>
    <row r="48" spans="2:19" x14ac:dyDescent="0.15">
      <c r="B48" s="46" t="s">
        <v>993</v>
      </c>
      <c r="C48" s="46"/>
      <c r="D48" s="46"/>
      <c r="E48" s="46"/>
      <c r="F48" s="46"/>
      <c r="G48" s="46"/>
      <c r="H48" s="21">
        <f>AVERAGE(H38:H47)</f>
        <v>17.919</v>
      </c>
      <c r="I48" s="21">
        <f t="shared" ref="I48:O48" si="2">AVERAGE(I38:I47)</f>
        <v>51.201000000000001</v>
      </c>
      <c r="J48" s="21">
        <f t="shared" si="2"/>
        <v>15.391</v>
      </c>
      <c r="K48" s="21">
        <f t="shared" si="2"/>
        <v>43.976000000000006</v>
      </c>
      <c r="L48" s="21">
        <f t="shared" si="2"/>
        <v>15.122</v>
      </c>
      <c r="M48" s="21">
        <f t="shared" si="2"/>
        <v>43.207999999999998</v>
      </c>
      <c r="N48" s="21">
        <f t="shared" si="2"/>
        <v>48.437999999999995</v>
      </c>
      <c r="O48" s="21">
        <f t="shared" si="2"/>
        <v>46.127999999999993</v>
      </c>
      <c r="P48" s="6"/>
      <c r="Q48" s="6"/>
      <c r="R48" s="6"/>
      <c r="S48" s="6"/>
    </row>
    <row r="49" spans="2:19" x14ac:dyDescent="0.15">
      <c r="B49" s="6">
        <v>1</v>
      </c>
      <c r="C49" s="5" t="s">
        <v>985</v>
      </c>
      <c r="D49" s="7" t="s">
        <v>487</v>
      </c>
      <c r="E49" s="5" t="s">
        <v>488</v>
      </c>
      <c r="F49" s="5" t="s">
        <v>380</v>
      </c>
      <c r="G49" s="6" t="s">
        <v>34</v>
      </c>
      <c r="H49" s="20">
        <v>22.06</v>
      </c>
      <c r="I49" s="20">
        <v>63.04</v>
      </c>
      <c r="J49" s="20">
        <v>20.86</v>
      </c>
      <c r="K49" s="20">
        <v>59.61</v>
      </c>
      <c r="L49" s="20">
        <v>22.26</v>
      </c>
      <c r="M49" s="20">
        <v>63.61</v>
      </c>
      <c r="N49" s="20">
        <v>65.2</v>
      </c>
      <c r="O49" s="28">
        <v>62.09</v>
      </c>
      <c r="P49" s="6" t="s">
        <v>6</v>
      </c>
      <c r="Q49" s="6" t="s">
        <v>6</v>
      </c>
      <c r="R49" s="6" t="s">
        <v>6</v>
      </c>
      <c r="S49" s="6" t="s">
        <v>6</v>
      </c>
    </row>
    <row r="50" spans="2:19" x14ac:dyDescent="0.15">
      <c r="B50" s="6">
        <v>2</v>
      </c>
      <c r="C50" s="5" t="s">
        <v>985</v>
      </c>
      <c r="D50" s="7" t="s">
        <v>478</v>
      </c>
      <c r="E50" s="5" t="s">
        <v>479</v>
      </c>
      <c r="F50" s="5" t="s">
        <v>380</v>
      </c>
      <c r="G50" s="6" t="s">
        <v>34</v>
      </c>
      <c r="H50" s="20">
        <v>19.05</v>
      </c>
      <c r="I50" s="20">
        <v>54.44</v>
      </c>
      <c r="J50" s="20">
        <v>18.88</v>
      </c>
      <c r="K50" s="20">
        <v>53.96</v>
      </c>
      <c r="L50" s="20">
        <v>18.940000000000001</v>
      </c>
      <c r="M50" s="20">
        <v>54.12</v>
      </c>
      <c r="N50" s="20">
        <v>56.88</v>
      </c>
      <c r="O50" s="28">
        <v>54.17</v>
      </c>
      <c r="P50" s="6" t="s">
        <v>7</v>
      </c>
      <c r="Q50" s="6" t="s">
        <v>7</v>
      </c>
      <c r="R50" s="6" t="s">
        <v>7</v>
      </c>
      <c r="S50" s="6" t="s">
        <v>7</v>
      </c>
    </row>
    <row r="51" spans="2:19" x14ac:dyDescent="0.15">
      <c r="B51" s="6">
        <v>3</v>
      </c>
      <c r="C51" s="5" t="s">
        <v>985</v>
      </c>
      <c r="D51" s="7" t="s">
        <v>416</v>
      </c>
      <c r="E51" s="5" t="s">
        <v>417</v>
      </c>
      <c r="F51" s="5" t="s">
        <v>380</v>
      </c>
      <c r="G51" s="6" t="s">
        <v>47</v>
      </c>
      <c r="H51" s="20">
        <v>18.5</v>
      </c>
      <c r="I51" s="20">
        <v>52.85</v>
      </c>
      <c r="J51" s="20">
        <v>18.5</v>
      </c>
      <c r="K51" s="20">
        <v>52.85</v>
      </c>
      <c r="L51" s="20">
        <v>18.87</v>
      </c>
      <c r="M51" s="20">
        <v>53.92</v>
      </c>
      <c r="N51" s="20">
        <v>55.87</v>
      </c>
      <c r="O51" s="28">
        <v>53.21</v>
      </c>
      <c r="P51" s="6" t="s">
        <v>7</v>
      </c>
      <c r="Q51" s="6" t="s">
        <v>7</v>
      </c>
      <c r="R51" s="6" t="s">
        <v>7</v>
      </c>
      <c r="S51" s="6" t="s">
        <v>7</v>
      </c>
    </row>
    <row r="52" spans="2:19" x14ac:dyDescent="0.15">
      <c r="B52" s="6">
        <v>4</v>
      </c>
      <c r="C52" s="5" t="s">
        <v>985</v>
      </c>
      <c r="D52" s="7" t="s">
        <v>429</v>
      </c>
      <c r="E52" s="5" t="s">
        <v>430</v>
      </c>
      <c r="F52" s="5" t="s">
        <v>380</v>
      </c>
      <c r="G52" s="6" t="s">
        <v>47</v>
      </c>
      <c r="H52" s="20">
        <v>19.87</v>
      </c>
      <c r="I52" s="20">
        <v>56.78</v>
      </c>
      <c r="J52" s="20">
        <v>14.12</v>
      </c>
      <c r="K52" s="20">
        <v>40.35</v>
      </c>
      <c r="L52" s="20">
        <v>17.87</v>
      </c>
      <c r="M52" s="20">
        <v>51.07</v>
      </c>
      <c r="N52" s="20">
        <v>51.87</v>
      </c>
      <c r="O52" s="29">
        <v>49.4</v>
      </c>
      <c r="P52" s="6" t="s">
        <v>7</v>
      </c>
      <c r="Q52" s="6" t="s">
        <v>7</v>
      </c>
      <c r="R52" s="6" t="s">
        <v>7</v>
      </c>
      <c r="S52" s="6" t="s">
        <v>7</v>
      </c>
    </row>
    <row r="53" spans="2:19" x14ac:dyDescent="0.15">
      <c r="B53" s="6">
        <v>5</v>
      </c>
      <c r="C53" s="5" t="s">
        <v>985</v>
      </c>
      <c r="D53" s="7" t="s">
        <v>484</v>
      </c>
      <c r="E53" s="5" t="s">
        <v>485</v>
      </c>
      <c r="F53" s="5" t="s">
        <v>380</v>
      </c>
      <c r="G53" s="6" t="s">
        <v>133</v>
      </c>
      <c r="H53" s="20">
        <v>18.5</v>
      </c>
      <c r="I53" s="20">
        <v>52.85</v>
      </c>
      <c r="J53" s="20">
        <v>13.75</v>
      </c>
      <c r="K53" s="20">
        <v>39.28</v>
      </c>
      <c r="L53" s="20">
        <v>17.25</v>
      </c>
      <c r="M53" s="20">
        <v>49.28</v>
      </c>
      <c r="N53" s="20">
        <v>49.5</v>
      </c>
      <c r="O53" s="20">
        <v>47.14</v>
      </c>
      <c r="P53" s="6" t="s">
        <v>7</v>
      </c>
      <c r="Q53" s="6" t="s">
        <v>7</v>
      </c>
      <c r="R53" s="6" t="s">
        <v>7</v>
      </c>
      <c r="S53" s="6" t="s">
        <v>7</v>
      </c>
    </row>
    <row r="54" spans="2:19" x14ac:dyDescent="0.15">
      <c r="B54" s="6">
        <v>6</v>
      </c>
      <c r="C54" s="5" t="s">
        <v>985</v>
      </c>
      <c r="D54" s="7" t="s">
        <v>407</v>
      </c>
      <c r="E54" s="5" t="s">
        <v>408</v>
      </c>
      <c r="F54" s="5" t="s">
        <v>380</v>
      </c>
      <c r="G54" s="6" t="s">
        <v>47</v>
      </c>
      <c r="H54" s="20">
        <v>20.75</v>
      </c>
      <c r="I54" s="20">
        <v>59.28</v>
      </c>
      <c r="J54" s="20">
        <v>13.66</v>
      </c>
      <c r="K54" s="20">
        <v>39.04</v>
      </c>
      <c r="L54" s="20">
        <v>15</v>
      </c>
      <c r="M54" s="20">
        <v>42.85</v>
      </c>
      <c r="N54" s="20">
        <v>49.41</v>
      </c>
      <c r="O54" s="20">
        <v>47.06</v>
      </c>
      <c r="P54" s="6" t="s">
        <v>6</v>
      </c>
      <c r="Q54" s="6" t="s">
        <v>7</v>
      </c>
      <c r="R54" s="6" t="s">
        <v>7</v>
      </c>
      <c r="S54" s="6" t="s">
        <v>7</v>
      </c>
    </row>
    <row r="55" spans="2:19" x14ac:dyDescent="0.15">
      <c r="B55" s="6">
        <v>7</v>
      </c>
      <c r="C55" s="5" t="s">
        <v>985</v>
      </c>
      <c r="D55" s="7" t="s">
        <v>412</v>
      </c>
      <c r="E55" s="5" t="s">
        <v>413</v>
      </c>
      <c r="F55" s="5" t="s">
        <v>380</v>
      </c>
      <c r="G55" s="6" t="s">
        <v>47</v>
      </c>
      <c r="H55" s="20">
        <v>15</v>
      </c>
      <c r="I55" s="20">
        <v>42.85</v>
      </c>
      <c r="J55" s="20">
        <v>14.25</v>
      </c>
      <c r="K55" s="20">
        <v>40.71</v>
      </c>
      <c r="L55" s="20">
        <v>14.5</v>
      </c>
      <c r="M55" s="20">
        <v>41.42</v>
      </c>
      <c r="N55" s="20">
        <v>43.75</v>
      </c>
      <c r="O55" s="20">
        <v>41.66</v>
      </c>
      <c r="P55" s="6" t="s">
        <v>7</v>
      </c>
      <c r="Q55" s="6" t="s">
        <v>7</v>
      </c>
      <c r="R55" s="6" t="s">
        <v>7</v>
      </c>
      <c r="S55" s="6" t="s">
        <v>7</v>
      </c>
    </row>
    <row r="56" spans="2:19" x14ac:dyDescent="0.15">
      <c r="B56" s="6">
        <v>8</v>
      </c>
      <c r="C56" s="5" t="s">
        <v>985</v>
      </c>
      <c r="D56" s="7" t="s">
        <v>421</v>
      </c>
      <c r="E56" s="5" t="s">
        <v>422</v>
      </c>
      <c r="F56" s="5" t="s">
        <v>380</v>
      </c>
      <c r="G56" s="6" t="s">
        <v>117</v>
      </c>
      <c r="H56" s="20">
        <v>16.399999999999999</v>
      </c>
      <c r="I56" s="20">
        <v>46.85</v>
      </c>
      <c r="J56" s="20">
        <v>8.6</v>
      </c>
      <c r="K56" s="20">
        <v>24.57</v>
      </c>
      <c r="L56" s="20">
        <v>13.3</v>
      </c>
      <c r="M56" s="20">
        <v>38</v>
      </c>
      <c r="N56" s="20">
        <v>38.299999999999997</v>
      </c>
      <c r="O56" s="20">
        <v>36.47</v>
      </c>
      <c r="P56" s="6" t="s">
        <v>7</v>
      </c>
      <c r="Q56" s="6" t="s">
        <v>95</v>
      </c>
      <c r="R56" s="6" t="s">
        <v>7</v>
      </c>
      <c r="S56" s="6" t="s">
        <v>7</v>
      </c>
    </row>
    <row r="57" spans="2:19" x14ac:dyDescent="0.15">
      <c r="B57" s="6">
        <v>9</v>
      </c>
      <c r="C57" s="5" t="s">
        <v>985</v>
      </c>
      <c r="D57" s="7" t="s">
        <v>433</v>
      </c>
      <c r="E57" s="5" t="s">
        <v>434</v>
      </c>
      <c r="F57" s="5" t="s">
        <v>380</v>
      </c>
      <c r="G57" s="6" t="s">
        <v>34</v>
      </c>
      <c r="H57" s="20">
        <v>14.3</v>
      </c>
      <c r="I57" s="20">
        <v>40.85</v>
      </c>
      <c r="J57" s="20">
        <v>9.9</v>
      </c>
      <c r="K57" s="20">
        <v>28.28</v>
      </c>
      <c r="L57" s="20">
        <v>11.2</v>
      </c>
      <c r="M57" s="20">
        <v>32</v>
      </c>
      <c r="N57" s="20">
        <v>35.4</v>
      </c>
      <c r="O57" s="20">
        <v>33.71</v>
      </c>
      <c r="P57" s="6" t="s">
        <v>7</v>
      </c>
      <c r="Q57" s="6" t="s">
        <v>95</v>
      </c>
      <c r="R57" s="6" t="s">
        <v>95</v>
      </c>
      <c r="S57" s="6" t="s">
        <v>7</v>
      </c>
    </row>
    <row r="58" spans="2:19" x14ac:dyDescent="0.15">
      <c r="B58" s="6">
        <v>10</v>
      </c>
      <c r="C58" s="5" t="s">
        <v>985</v>
      </c>
      <c r="D58" s="7" t="s">
        <v>426</v>
      </c>
      <c r="E58" s="5" t="s">
        <v>427</v>
      </c>
      <c r="F58" s="5" t="s">
        <v>380</v>
      </c>
      <c r="G58" s="6" t="s">
        <v>47</v>
      </c>
      <c r="H58" s="20">
        <v>12.33</v>
      </c>
      <c r="I58" s="20">
        <v>35.229999999999997</v>
      </c>
      <c r="J58" s="20">
        <v>10.83</v>
      </c>
      <c r="K58" s="20">
        <v>30.95</v>
      </c>
      <c r="L58" s="20">
        <v>11.33</v>
      </c>
      <c r="M58" s="20">
        <v>32.380000000000003</v>
      </c>
      <c r="N58" s="20">
        <v>34.5</v>
      </c>
      <c r="O58" s="20">
        <v>32.85</v>
      </c>
      <c r="P58" s="6" t="s">
        <v>7</v>
      </c>
      <c r="Q58" s="6" t="s">
        <v>95</v>
      </c>
      <c r="R58" s="6" t="s">
        <v>95</v>
      </c>
      <c r="S58" s="6" t="s">
        <v>95</v>
      </c>
    </row>
    <row r="59" spans="2:19" x14ac:dyDescent="0.15">
      <c r="B59" s="6">
        <v>11</v>
      </c>
      <c r="C59" s="5" t="s">
        <v>985</v>
      </c>
      <c r="D59" s="7" t="s">
        <v>438</v>
      </c>
      <c r="E59" s="5" t="s">
        <v>439</v>
      </c>
      <c r="F59" s="5" t="s">
        <v>380</v>
      </c>
      <c r="G59" s="6" t="s">
        <v>47</v>
      </c>
      <c r="H59" s="20">
        <v>10.3</v>
      </c>
      <c r="I59" s="20">
        <v>29.42</v>
      </c>
      <c r="J59" s="20">
        <v>9</v>
      </c>
      <c r="K59" s="20">
        <v>25.71</v>
      </c>
      <c r="L59" s="20">
        <v>10.9</v>
      </c>
      <c r="M59" s="20">
        <v>31.14</v>
      </c>
      <c r="N59" s="20">
        <v>30.2</v>
      </c>
      <c r="O59" s="20">
        <v>28.76</v>
      </c>
      <c r="P59" s="6" t="s">
        <v>95</v>
      </c>
      <c r="Q59" s="6" t="s">
        <v>95</v>
      </c>
      <c r="R59" s="6" t="s">
        <v>95</v>
      </c>
      <c r="S59" s="6" t="s">
        <v>95</v>
      </c>
    </row>
    <row r="60" spans="2:19" x14ac:dyDescent="0.15">
      <c r="B60" s="46" t="s">
        <v>993</v>
      </c>
      <c r="C60" s="46"/>
      <c r="D60" s="46"/>
      <c r="E60" s="46"/>
      <c r="F60" s="46"/>
      <c r="G60" s="46"/>
      <c r="H60" s="21">
        <f>AVERAGE(H49:H59)</f>
        <v>17.005454545454551</v>
      </c>
      <c r="I60" s="21">
        <f t="shared" ref="I60:O60" si="3">AVERAGE(I49:I59)</f>
        <v>48.585454545454553</v>
      </c>
      <c r="J60" s="21">
        <f t="shared" si="3"/>
        <v>13.85</v>
      </c>
      <c r="K60" s="21">
        <f t="shared" si="3"/>
        <v>39.573636363636361</v>
      </c>
      <c r="L60" s="21">
        <f t="shared" si="3"/>
        <v>15.583636363636366</v>
      </c>
      <c r="M60" s="21">
        <f t="shared" si="3"/>
        <v>44.526363636363641</v>
      </c>
      <c r="N60" s="21">
        <f t="shared" si="3"/>
        <v>46.443636363636365</v>
      </c>
      <c r="O60" s="21">
        <f t="shared" si="3"/>
        <v>44.229090909090914</v>
      </c>
      <c r="P60" s="6"/>
      <c r="Q60" s="6"/>
      <c r="R60" s="6"/>
      <c r="S60" s="6"/>
    </row>
    <row r="61" spans="2:19" x14ac:dyDescent="0.15">
      <c r="B61" s="6">
        <v>1</v>
      </c>
      <c r="C61" s="5" t="s">
        <v>977</v>
      </c>
      <c r="D61" s="7" t="s">
        <v>642</v>
      </c>
      <c r="E61" s="5" t="s">
        <v>643</v>
      </c>
      <c r="F61" s="5" t="s">
        <v>632</v>
      </c>
      <c r="G61" s="6" t="s">
        <v>133</v>
      </c>
      <c r="H61" s="20">
        <v>18.25</v>
      </c>
      <c r="I61" s="20">
        <v>52.14</v>
      </c>
      <c r="J61" s="20">
        <v>20.5</v>
      </c>
      <c r="K61" s="20">
        <v>58.57</v>
      </c>
      <c r="L61" s="20">
        <v>21.5</v>
      </c>
      <c r="M61" s="20">
        <v>61.42</v>
      </c>
      <c r="N61" s="20">
        <v>60.25</v>
      </c>
      <c r="O61" s="28">
        <v>57.38</v>
      </c>
      <c r="P61" s="6" t="s">
        <v>7</v>
      </c>
      <c r="Q61" s="6" t="s">
        <v>6</v>
      </c>
      <c r="R61" s="6" t="s">
        <v>6</v>
      </c>
      <c r="S61" s="6" t="s">
        <v>6</v>
      </c>
    </row>
    <row r="62" spans="2:19" x14ac:dyDescent="0.15">
      <c r="B62" s="6">
        <v>2</v>
      </c>
      <c r="C62" s="5" t="s">
        <v>977</v>
      </c>
      <c r="D62" s="7" t="s">
        <v>630</v>
      </c>
      <c r="E62" s="5" t="s">
        <v>631</v>
      </c>
      <c r="F62" s="5" t="s">
        <v>632</v>
      </c>
      <c r="G62" s="6" t="s">
        <v>47</v>
      </c>
      <c r="H62" s="20">
        <v>20</v>
      </c>
      <c r="I62" s="20">
        <v>57.14</v>
      </c>
      <c r="J62" s="20">
        <v>18.28</v>
      </c>
      <c r="K62" s="20">
        <v>52.24</v>
      </c>
      <c r="L62" s="20">
        <v>20.420000000000002</v>
      </c>
      <c r="M62" s="20">
        <v>58.36</v>
      </c>
      <c r="N62" s="20">
        <v>58.71</v>
      </c>
      <c r="O62" s="28">
        <v>55.91</v>
      </c>
      <c r="P62" s="6" t="s">
        <v>6</v>
      </c>
      <c r="Q62" s="6" t="s">
        <v>7</v>
      </c>
      <c r="R62" s="6" t="s">
        <v>6</v>
      </c>
      <c r="S62" s="6" t="s">
        <v>6</v>
      </c>
    </row>
    <row r="63" spans="2:19" x14ac:dyDescent="0.15">
      <c r="B63" s="6">
        <v>3</v>
      </c>
      <c r="C63" s="5" t="s">
        <v>977</v>
      </c>
      <c r="D63" s="7" t="s">
        <v>726</v>
      </c>
      <c r="E63" s="5" t="s">
        <v>727</v>
      </c>
      <c r="F63" s="5" t="s">
        <v>632</v>
      </c>
      <c r="G63" s="6" t="s">
        <v>34</v>
      </c>
      <c r="H63" s="20">
        <v>20.52</v>
      </c>
      <c r="I63" s="20">
        <v>58.65</v>
      </c>
      <c r="J63" s="20">
        <v>17.23</v>
      </c>
      <c r="K63" s="20">
        <v>49.24</v>
      </c>
      <c r="L63" s="20">
        <v>17.7</v>
      </c>
      <c r="M63" s="20">
        <v>50.58</v>
      </c>
      <c r="N63" s="20">
        <v>55.47</v>
      </c>
      <c r="O63" s="28">
        <v>52.82</v>
      </c>
      <c r="P63" s="6" t="s">
        <v>6</v>
      </c>
      <c r="Q63" s="6" t="s">
        <v>7</v>
      </c>
      <c r="R63" s="6" t="s">
        <v>7</v>
      </c>
      <c r="S63" s="6" t="s">
        <v>7</v>
      </c>
    </row>
    <row r="64" spans="2:19" x14ac:dyDescent="0.15">
      <c r="B64" s="6">
        <v>4</v>
      </c>
      <c r="C64" s="5" t="s">
        <v>977</v>
      </c>
      <c r="D64" s="7" t="s">
        <v>713</v>
      </c>
      <c r="E64" s="5" t="s">
        <v>714</v>
      </c>
      <c r="F64" s="5" t="s">
        <v>632</v>
      </c>
      <c r="G64" s="6" t="s">
        <v>34</v>
      </c>
      <c r="H64" s="20">
        <v>18.7</v>
      </c>
      <c r="I64" s="20">
        <v>53.42</v>
      </c>
      <c r="J64" s="20">
        <v>17</v>
      </c>
      <c r="K64" s="20">
        <v>48.57</v>
      </c>
      <c r="L64" s="20">
        <v>17.899999999999999</v>
      </c>
      <c r="M64" s="20">
        <v>51.14</v>
      </c>
      <c r="N64" s="20">
        <v>53.6</v>
      </c>
      <c r="O64" s="28">
        <v>51.04</v>
      </c>
      <c r="P64" s="6" t="s">
        <v>7</v>
      </c>
      <c r="Q64" s="6" t="s">
        <v>7</v>
      </c>
      <c r="R64" s="6" t="s">
        <v>7</v>
      </c>
      <c r="S64" s="6" t="s">
        <v>7</v>
      </c>
    </row>
    <row r="65" spans="2:19" x14ac:dyDescent="0.15">
      <c r="B65" s="6">
        <v>5</v>
      </c>
      <c r="C65" s="5" t="s">
        <v>977</v>
      </c>
      <c r="D65" s="7" t="s">
        <v>646</v>
      </c>
      <c r="E65" s="5" t="s">
        <v>647</v>
      </c>
      <c r="F65" s="5" t="s">
        <v>632</v>
      </c>
      <c r="G65" s="6" t="s">
        <v>34</v>
      </c>
      <c r="H65" s="20">
        <v>18.66</v>
      </c>
      <c r="I65" s="20">
        <v>53.33</v>
      </c>
      <c r="J65" s="20">
        <v>17.329999999999998</v>
      </c>
      <c r="K65" s="20">
        <v>49.52</v>
      </c>
      <c r="L65" s="20">
        <v>16.829999999999998</v>
      </c>
      <c r="M65" s="20">
        <v>48.09</v>
      </c>
      <c r="N65" s="20">
        <v>52.83</v>
      </c>
      <c r="O65" s="28">
        <v>50.31</v>
      </c>
      <c r="P65" s="6" t="s">
        <v>7</v>
      </c>
      <c r="Q65" s="6" t="s">
        <v>7</v>
      </c>
      <c r="R65" s="6" t="s">
        <v>7</v>
      </c>
      <c r="S65" s="6" t="s">
        <v>7</v>
      </c>
    </row>
    <row r="66" spans="2:19" x14ac:dyDescent="0.15">
      <c r="B66" s="6">
        <v>6</v>
      </c>
      <c r="C66" s="5" t="s">
        <v>977</v>
      </c>
      <c r="D66" s="7" t="s">
        <v>635</v>
      </c>
      <c r="E66" s="5" t="s">
        <v>636</v>
      </c>
      <c r="F66" s="5" t="s">
        <v>632</v>
      </c>
      <c r="G66" s="6" t="s">
        <v>77</v>
      </c>
      <c r="H66" s="20">
        <v>18.12</v>
      </c>
      <c r="I66" s="20">
        <v>51.77</v>
      </c>
      <c r="J66" s="20">
        <v>16.239999999999998</v>
      </c>
      <c r="K66" s="20">
        <v>46.4</v>
      </c>
      <c r="L66" s="20">
        <v>17.09</v>
      </c>
      <c r="M66" s="20">
        <v>48.83</v>
      </c>
      <c r="N66" s="20">
        <v>51.45</v>
      </c>
      <c r="O66" s="20">
        <v>49</v>
      </c>
      <c r="P66" s="6" t="s">
        <v>7</v>
      </c>
      <c r="Q66" s="6" t="s">
        <v>7</v>
      </c>
      <c r="R66" s="6" t="s">
        <v>7</v>
      </c>
      <c r="S66" s="6" t="s">
        <v>7</v>
      </c>
    </row>
    <row r="67" spans="2:19" x14ac:dyDescent="0.15">
      <c r="B67" s="6">
        <v>7</v>
      </c>
      <c r="C67" s="5" t="s">
        <v>977</v>
      </c>
      <c r="D67" s="7" t="s">
        <v>723</v>
      </c>
      <c r="E67" s="5" t="s">
        <v>724</v>
      </c>
      <c r="F67" s="5" t="s">
        <v>632</v>
      </c>
      <c r="G67" s="6" t="s">
        <v>34</v>
      </c>
      <c r="H67" s="20">
        <v>17.23</v>
      </c>
      <c r="I67" s="20">
        <v>49.23</v>
      </c>
      <c r="J67" s="20">
        <v>13.61</v>
      </c>
      <c r="K67" s="20">
        <v>38.9</v>
      </c>
      <c r="L67" s="20">
        <v>15.15</v>
      </c>
      <c r="M67" s="20">
        <v>43.29</v>
      </c>
      <c r="N67" s="20">
        <v>46</v>
      </c>
      <c r="O67" s="20">
        <v>43.8</v>
      </c>
      <c r="P67" s="6" t="s">
        <v>7</v>
      </c>
      <c r="Q67" s="6" t="s">
        <v>7</v>
      </c>
      <c r="R67" s="6" t="s">
        <v>7</v>
      </c>
      <c r="S67" s="6" t="s">
        <v>7</v>
      </c>
    </row>
    <row r="68" spans="2:19" x14ac:dyDescent="0.15">
      <c r="B68" s="6">
        <v>8</v>
      </c>
      <c r="C68" s="5" t="s">
        <v>977</v>
      </c>
      <c r="D68" s="7" t="s">
        <v>717</v>
      </c>
      <c r="E68" s="5" t="s">
        <v>718</v>
      </c>
      <c r="F68" s="5" t="s">
        <v>632</v>
      </c>
      <c r="G68" s="6" t="s">
        <v>34</v>
      </c>
      <c r="H68" s="20">
        <v>13.7</v>
      </c>
      <c r="I68" s="20">
        <v>39.159999999999997</v>
      </c>
      <c r="J68" s="20">
        <v>13.87</v>
      </c>
      <c r="K68" s="20">
        <v>39.64</v>
      </c>
      <c r="L68" s="20">
        <v>15</v>
      </c>
      <c r="M68" s="20">
        <v>42.85</v>
      </c>
      <c r="N68" s="20">
        <v>42.58</v>
      </c>
      <c r="O68" s="20">
        <v>40.549999999999997</v>
      </c>
      <c r="P68" s="6" t="s">
        <v>7</v>
      </c>
      <c r="Q68" s="6" t="s">
        <v>7</v>
      </c>
      <c r="R68" s="6" t="s">
        <v>7</v>
      </c>
      <c r="S68" s="6" t="s">
        <v>7</v>
      </c>
    </row>
    <row r="69" spans="2:19" x14ac:dyDescent="0.15">
      <c r="B69" s="6">
        <v>9</v>
      </c>
      <c r="C69" s="5" t="s">
        <v>977</v>
      </c>
      <c r="D69" s="7" t="s">
        <v>639</v>
      </c>
      <c r="E69" s="5" t="s">
        <v>640</v>
      </c>
      <c r="F69" s="5" t="s">
        <v>632</v>
      </c>
      <c r="G69" s="6" t="s">
        <v>133</v>
      </c>
      <c r="H69" s="20">
        <v>13</v>
      </c>
      <c r="I69" s="20">
        <v>37.14</v>
      </c>
      <c r="J69" s="20">
        <v>11</v>
      </c>
      <c r="K69" s="20">
        <v>31.42</v>
      </c>
      <c r="L69" s="20">
        <v>13</v>
      </c>
      <c r="M69" s="20">
        <v>37.14</v>
      </c>
      <c r="N69" s="20">
        <v>37</v>
      </c>
      <c r="O69" s="20">
        <v>35.229999999999997</v>
      </c>
      <c r="P69" s="6" t="s">
        <v>7</v>
      </c>
      <c r="Q69" s="6" t="s">
        <v>7</v>
      </c>
      <c r="R69" s="6" t="s">
        <v>7</v>
      </c>
      <c r="S69" s="6" t="s">
        <v>7</v>
      </c>
    </row>
    <row r="70" spans="2:19" x14ac:dyDescent="0.15">
      <c r="B70" s="6">
        <v>10</v>
      </c>
      <c r="C70" s="5" t="s">
        <v>977</v>
      </c>
      <c r="D70" s="7" t="s">
        <v>721</v>
      </c>
      <c r="E70" s="5" t="s">
        <v>722</v>
      </c>
      <c r="F70" s="5" t="s">
        <v>632</v>
      </c>
      <c r="G70" s="6" t="s">
        <v>47</v>
      </c>
      <c r="H70" s="20">
        <v>17</v>
      </c>
      <c r="I70" s="20">
        <v>48.57</v>
      </c>
      <c r="J70" s="20">
        <v>9</v>
      </c>
      <c r="K70" s="20">
        <v>25.71</v>
      </c>
      <c r="L70" s="20">
        <v>4</v>
      </c>
      <c r="M70" s="20">
        <v>11.42</v>
      </c>
      <c r="N70" s="20">
        <v>30</v>
      </c>
      <c r="O70" s="20">
        <v>28.57</v>
      </c>
      <c r="P70" s="6" t="s">
        <v>7</v>
      </c>
      <c r="Q70" s="6" t="s">
        <v>95</v>
      </c>
      <c r="R70" s="6" t="s">
        <v>95</v>
      </c>
      <c r="S70" s="6" t="s">
        <v>95</v>
      </c>
    </row>
    <row r="71" spans="2:19" x14ac:dyDescent="0.15">
      <c r="B71" s="46" t="s">
        <v>993</v>
      </c>
      <c r="C71" s="46"/>
      <c r="D71" s="46"/>
      <c r="E71" s="46"/>
      <c r="F71" s="46"/>
      <c r="G71" s="46"/>
      <c r="H71" s="21">
        <f>AVERAGE(H61:H70)</f>
        <v>17.517999999999997</v>
      </c>
      <c r="I71" s="21">
        <f t="shared" ref="I71:O71" si="4">AVERAGE(I61:I70)</f>
        <v>50.055</v>
      </c>
      <c r="J71" s="21">
        <f t="shared" si="4"/>
        <v>15.406000000000001</v>
      </c>
      <c r="K71" s="21">
        <f t="shared" si="4"/>
        <v>44.020999999999994</v>
      </c>
      <c r="L71" s="21">
        <f t="shared" si="4"/>
        <v>15.859000000000004</v>
      </c>
      <c r="M71" s="21">
        <f t="shared" si="4"/>
        <v>45.312000000000005</v>
      </c>
      <c r="N71" s="21">
        <f t="shared" si="4"/>
        <v>48.789000000000001</v>
      </c>
      <c r="O71" s="21">
        <f t="shared" si="4"/>
        <v>46.460999999999999</v>
      </c>
      <c r="P71" s="6"/>
      <c r="Q71" s="6"/>
      <c r="R71" s="6"/>
      <c r="S71" s="6"/>
    </row>
    <row r="72" spans="2:19" x14ac:dyDescent="0.15">
      <c r="B72" s="6">
        <v>1</v>
      </c>
      <c r="C72" s="5" t="s">
        <v>980</v>
      </c>
      <c r="D72" s="7" t="s">
        <v>115</v>
      </c>
      <c r="E72" s="5" t="s">
        <v>116</v>
      </c>
      <c r="F72" s="5" t="s">
        <v>33</v>
      </c>
      <c r="G72" s="6" t="s">
        <v>117</v>
      </c>
      <c r="H72" s="20">
        <v>21.66</v>
      </c>
      <c r="I72" s="20">
        <v>61.9</v>
      </c>
      <c r="J72" s="20">
        <v>24.66</v>
      </c>
      <c r="K72" s="20">
        <v>70.47</v>
      </c>
      <c r="L72" s="20">
        <v>18.66</v>
      </c>
      <c r="M72" s="20">
        <v>53.33</v>
      </c>
      <c r="N72" s="20">
        <v>65</v>
      </c>
      <c r="O72" s="28">
        <v>61.9</v>
      </c>
      <c r="P72" s="6" t="s">
        <v>6</v>
      </c>
      <c r="Q72" s="6" t="s">
        <v>6</v>
      </c>
      <c r="R72" s="6" t="s">
        <v>7</v>
      </c>
      <c r="S72" s="6" t="s">
        <v>6</v>
      </c>
    </row>
    <row r="73" spans="2:19" x14ac:dyDescent="0.15">
      <c r="B73" s="6">
        <v>2</v>
      </c>
      <c r="C73" s="5" t="s">
        <v>980</v>
      </c>
      <c r="D73" s="7" t="s">
        <v>206</v>
      </c>
      <c r="E73" s="5" t="s">
        <v>207</v>
      </c>
      <c r="F73" s="5" t="s">
        <v>33</v>
      </c>
      <c r="G73" s="6" t="s">
        <v>34</v>
      </c>
      <c r="H73" s="20">
        <v>19</v>
      </c>
      <c r="I73" s="20">
        <v>54.28</v>
      </c>
      <c r="J73" s="20">
        <v>24</v>
      </c>
      <c r="K73" s="20">
        <v>68.569999999999993</v>
      </c>
      <c r="L73" s="20">
        <v>17.55</v>
      </c>
      <c r="M73" s="20">
        <v>50.15</v>
      </c>
      <c r="N73" s="20">
        <v>60.55</v>
      </c>
      <c r="O73" s="28">
        <v>57.67</v>
      </c>
      <c r="P73" s="6" t="s">
        <v>7</v>
      </c>
      <c r="Q73" s="6" t="s">
        <v>6</v>
      </c>
      <c r="R73" s="6" t="s">
        <v>7</v>
      </c>
      <c r="S73" s="6" t="s">
        <v>6</v>
      </c>
    </row>
    <row r="74" spans="2:19" x14ac:dyDescent="0.15">
      <c r="B74" s="6">
        <v>3</v>
      </c>
      <c r="C74" s="5" t="s">
        <v>980</v>
      </c>
      <c r="D74" s="7" t="s">
        <v>142</v>
      </c>
      <c r="E74" s="5" t="s">
        <v>143</v>
      </c>
      <c r="F74" s="5" t="s">
        <v>33</v>
      </c>
      <c r="G74" s="6" t="s">
        <v>117</v>
      </c>
      <c r="H74" s="20">
        <v>17.760000000000002</v>
      </c>
      <c r="I74" s="20">
        <v>50.76</v>
      </c>
      <c r="J74" s="20">
        <v>22.38</v>
      </c>
      <c r="K74" s="20">
        <v>63.95</v>
      </c>
      <c r="L74" s="20">
        <v>14.92</v>
      </c>
      <c r="M74" s="20">
        <v>42.63</v>
      </c>
      <c r="N74" s="20">
        <v>55.07</v>
      </c>
      <c r="O74" s="28">
        <v>52.45</v>
      </c>
      <c r="P74" s="6" t="s">
        <v>7</v>
      </c>
      <c r="Q74" s="6" t="s">
        <v>6</v>
      </c>
      <c r="R74" s="6" t="s">
        <v>7</v>
      </c>
      <c r="S74" s="6" t="s">
        <v>7</v>
      </c>
    </row>
    <row r="75" spans="2:19" x14ac:dyDescent="0.15">
      <c r="B75" s="6">
        <v>4</v>
      </c>
      <c r="C75" s="5" t="s">
        <v>980</v>
      </c>
      <c r="D75" s="7" t="s">
        <v>126</v>
      </c>
      <c r="E75" s="5" t="s">
        <v>127</v>
      </c>
      <c r="F75" s="5" t="s">
        <v>33</v>
      </c>
      <c r="G75" s="6" t="s">
        <v>47</v>
      </c>
      <c r="H75" s="20">
        <v>18.850000000000001</v>
      </c>
      <c r="I75" s="20">
        <v>53.87</v>
      </c>
      <c r="J75" s="20">
        <v>15.71</v>
      </c>
      <c r="K75" s="20">
        <v>44.89</v>
      </c>
      <c r="L75" s="20">
        <v>20.14</v>
      </c>
      <c r="M75" s="20">
        <v>57.55</v>
      </c>
      <c r="N75" s="20">
        <v>54.71</v>
      </c>
      <c r="O75" s="28">
        <v>52.1</v>
      </c>
      <c r="P75" s="6" t="s">
        <v>7</v>
      </c>
      <c r="Q75" s="6" t="s">
        <v>7</v>
      </c>
      <c r="R75" s="6" t="s">
        <v>6</v>
      </c>
      <c r="S75" s="6" t="s">
        <v>7</v>
      </c>
    </row>
    <row r="76" spans="2:19" x14ac:dyDescent="0.15">
      <c r="B76" s="6">
        <v>5</v>
      </c>
      <c r="C76" s="5" t="s">
        <v>980</v>
      </c>
      <c r="D76" s="7" t="s">
        <v>369</v>
      </c>
      <c r="E76" s="5" t="s">
        <v>370</v>
      </c>
      <c r="F76" s="5" t="s">
        <v>33</v>
      </c>
      <c r="G76" s="6" t="s">
        <v>133</v>
      </c>
      <c r="H76" s="20">
        <v>21</v>
      </c>
      <c r="I76" s="20">
        <v>60</v>
      </c>
      <c r="J76" s="20">
        <v>19</v>
      </c>
      <c r="K76" s="20">
        <v>54.28</v>
      </c>
      <c r="L76" s="20">
        <v>14</v>
      </c>
      <c r="M76" s="20">
        <v>40</v>
      </c>
      <c r="N76" s="20">
        <v>54</v>
      </c>
      <c r="O76" s="28">
        <v>51.42</v>
      </c>
      <c r="P76" s="6" t="s">
        <v>6</v>
      </c>
      <c r="Q76" s="6" t="s">
        <v>6</v>
      </c>
      <c r="R76" s="6" t="s">
        <v>7</v>
      </c>
      <c r="S76" s="6" t="s">
        <v>7</v>
      </c>
    </row>
    <row r="77" spans="2:19" x14ac:dyDescent="0.15">
      <c r="B77" s="6">
        <v>6</v>
      </c>
      <c r="C77" s="5" t="s">
        <v>980</v>
      </c>
      <c r="D77" s="7" t="s">
        <v>190</v>
      </c>
      <c r="E77" s="5" t="s">
        <v>191</v>
      </c>
      <c r="F77" s="5" t="s">
        <v>33</v>
      </c>
      <c r="G77" s="6" t="s">
        <v>34</v>
      </c>
      <c r="H77" s="20">
        <v>17.2</v>
      </c>
      <c r="I77" s="20">
        <v>49.14</v>
      </c>
      <c r="J77" s="20">
        <v>17</v>
      </c>
      <c r="K77" s="20">
        <v>48.57</v>
      </c>
      <c r="L77" s="20">
        <v>16.600000000000001</v>
      </c>
      <c r="M77" s="20">
        <v>47.42</v>
      </c>
      <c r="N77" s="20">
        <v>50.8</v>
      </c>
      <c r="O77" s="29">
        <v>48.38</v>
      </c>
      <c r="P77" s="6" t="s">
        <v>7</v>
      </c>
      <c r="Q77" s="6" t="s">
        <v>7</v>
      </c>
      <c r="R77" s="6" t="s">
        <v>7</v>
      </c>
      <c r="S77" s="6" t="s">
        <v>7</v>
      </c>
    </row>
    <row r="78" spans="2:19" x14ac:dyDescent="0.15">
      <c r="B78" s="6">
        <v>7</v>
      </c>
      <c r="C78" s="5" t="s">
        <v>980</v>
      </c>
      <c r="D78" s="7" t="s">
        <v>146</v>
      </c>
      <c r="E78" s="5" t="s">
        <v>147</v>
      </c>
      <c r="F78" s="5" t="s">
        <v>33</v>
      </c>
      <c r="G78" s="6" t="s">
        <v>34</v>
      </c>
      <c r="H78" s="20">
        <v>16.87</v>
      </c>
      <c r="I78" s="20">
        <v>48.21</v>
      </c>
      <c r="J78" s="20">
        <v>14.12</v>
      </c>
      <c r="K78" s="20">
        <v>40.35</v>
      </c>
      <c r="L78" s="20">
        <v>15.37</v>
      </c>
      <c r="M78" s="20">
        <v>43.92</v>
      </c>
      <c r="N78" s="20">
        <v>46.37</v>
      </c>
      <c r="O78" s="20">
        <v>44.16</v>
      </c>
      <c r="P78" s="6" t="s">
        <v>7</v>
      </c>
      <c r="Q78" s="6" t="s">
        <v>7</v>
      </c>
      <c r="R78" s="6" t="s">
        <v>7</v>
      </c>
      <c r="S78" s="6" t="s">
        <v>7</v>
      </c>
    </row>
    <row r="79" spans="2:19" x14ac:dyDescent="0.15">
      <c r="B79" s="6">
        <v>8</v>
      </c>
      <c r="C79" s="5" t="s">
        <v>980</v>
      </c>
      <c r="D79" s="7" t="s">
        <v>110</v>
      </c>
      <c r="E79" s="5" t="s">
        <v>111</v>
      </c>
      <c r="F79" s="5" t="s">
        <v>33</v>
      </c>
      <c r="G79" s="6" t="s">
        <v>34</v>
      </c>
      <c r="H79" s="20">
        <v>16.22</v>
      </c>
      <c r="I79" s="20">
        <v>46.34</v>
      </c>
      <c r="J79" s="20">
        <v>13</v>
      </c>
      <c r="K79" s="20">
        <v>37.14</v>
      </c>
      <c r="L79" s="20">
        <v>17.11</v>
      </c>
      <c r="M79" s="20">
        <v>48.88</v>
      </c>
      <c r="N79" s="20">
        <v>46.33</v>
      </c>
      <c r="O79" s="20">
        <v>44.12</v>
      </c>
      <c r="P79" s="6" t="s">
        <v>7</v>
      </c>
      <c r="Q79" s="6" t="s">
        <v>7</v>
      </c>
      <c r="R79" s="6" t="s">
        <v>7</v>
      </c>
      <c r="S79" s="6" t="s">
        <v>7</v>
      </c>
    </row>
    <row r="80" spans="2:19" x14ac:dyDescent="0.15">
      <c r="B80" s="6">
        <v>9</v>
      </c>
      <c r="C80" s="5" t="s">
        <v>980</v>
      </c>
      <c r="D80" s="7" t="s">
        <v>200</v>
      </c>
      <c r="E80" s="5" t="s">
        <v>201</v>
      </c>
      <c r="F80" s="5" t="s">
        <v>33</v>
      </c>
      <c r="G80" s="6" t="s">
        <v>34</v>
      </c>
      <c r="H80" s="20">
        <v>15.8</v>
      </c>
      <c r="I80" s="20">
        <v>45.14</v>
      </c>
      <c r="J80" s="20">
        <v>15.6</v>
      </c>
      <c r="K80" s="20">
        <v>44.57</v>
      </c>
      <c r="L80" s="20">
        <v>14.8</v>
      </c>
      <c r="M80" s="20">
        <v>42.28</v>
      </c>
      <c r="N80" s="20">
        <v>46.2</v>
      </c>
      <c r="O80" s="20">
        <v>44</v>
      </c>
      <c r="P80" s="6" t="s">
        <v>7</v>
      </c>
      <c r="Q80" s="6" t="s">
        <v>7</v>
      </c>
      <c r="R80" s="6" t="s">
        <v>7</v>
      </c>
      <c r="S80" s="6" t="s">
        <v>7</v>
      </c>
    </row>
    <row r="81" spans="2:19" x14ac:dyDescent="0.15">
      <c r="B81" s="6">
        <v>10</v>
      </c>
      <c r="C81" s="5" t="s">
        <v>980</v>
      </c>
      <c r="D81" s="7" t="s">
        <v>138</v>
      </c>
      <c r="E81" s="5" t="s">
        <v>139</v>
      </c>
      <c r="F81" s="5" t="s">
        <v>33</v>
      </c>
      <c r="G81" s="6" t="s">
        <v>133</v>
      </c>
      <c r="H81" s="20">
        <v>17.5</v>
      </c>
      <c r="I81" s="20">
        <v>50</v>
      </c>
      <c r="J81" s="20">
        <v>11.25</v>
      </c>
      <c r="K81" s="20">
        <v>32.14</v>
      </c>
      <c r="L81" s="20">
        <v>13</v>
      </c>
      <c r="M81" s="20">
        <v>37.14</v>
      </c>
      <c r="N81" s="20">
        <v>41.75</v>
      </c>
      <c r="O81" s="20">
        <v>39.76</v>
      </c>
      <c r="P81" s="6" t="s">
        <v>7</v>
      </c>
      <c r="Q81" s="6" t="s">
        <v>7</v>
      </c>
      <c r="R81" s="6" t="s">
        <v>7</v>
      </c>
      <c r="S81" s="6" t="s">
        <v>7</v>
      </c>
    </row>
    <row r="82" spans="2:19" x14ac:dyDescent="0.15">
      <c r="B82" s="6">
        <v>11</v>
      </c>
      <c r="C82" s="5" t="s">
        <v>980</v>
      </c>
      <c r="D82" s="7" t="s">
        <v>180</v>
      </c>
      <c r="E82" s="5" t="s">
        <v>181</v>
      </c>
      <c r="F82" s="5" t="s">
        <v>33</v>
      </c>
      <c r="G82" s="6" t="s">
        <v>34</v>
      </c>
      <c r="H82" s="20">
        <v>14.76</v>
      </c>
      <c r="I82" s="20">
        <v>42.19</v>
      </c>
      <c r="J82" s="20">
        <v>12.15</v>
      </c>
      <c r="K82" s="20">
        <v>34.72</v>
      </c>
      <c r="L82" s="20">
        <v>13.69</v>
      </c>
      <c r="M82" s="20">
        <v>39.119999999999997</v>
      </c>
      <c r="N82" s="20">
        <v>40.61</v>
      </c>
      <c r="O82" s="20">
        <v>38.68</v>
      </c>
      <c r="P82" s="6" t="s">
        <v>7</v>
      </c>
      <c r="Q82" s="6" t="s">
        <v>7</v>
      </c>
      <c r="R82" s="6" t="s">
        <v>7</v>
      </c>
      <c r="S82" s="6" t="s">
        <v>7</v>
      </c>
    </row>
    <row r="83" spans="2:19" x14ac:dyDescent="0.15">
      <c r="B83" s="6">
        <v>12</v>
      </c>
      <c r="C83" s="5" t="s">
        <v>980</v>
      </c>
      <c r="D83" s="7" t="s">
        <v>131</v>
      </c>
      <c r="E83" s="5" t="s">
        <v>132</v>
      </c>
      <c r="F83" s="5" t="s">
        <v>33</v>
      </c>
      <c r="G83" s="6" t="s">
        <v>133</v>
      </c>
      <c r="H83" s="20">
        <v>13.33</v>
      </c>
      <c r="I83" s="20">
        <v>38.090000000000003</v>
      </c>
      <c r="J83" s="20">
        <v>11.66</v>
      </c>
      <c r="K83" s="20">
        <v>33.33</v>
      </c>
      <c r="L83" s="20">
        <v>14.66</v>
      </c>
      <c r="M83" s="20">
        <v>41.9</v>
      </c>
      <c r="N83" s="20">
        <v>39.659999999999997</v>
      </c>
      <c r="O83" s="20">
        <v>37.770000000000003</v>
      </c>
      <c r="P83" s="6" t="s">
        <v>7</v>
      </c>
      <c r="Q83" s="6" t="s">
        <v>7</v>
      </c>
      <c r="R83" s="6" t="s">
        <v>7</v>
      </c>
      <c r="S83" s="6" t="s">
        <v>7</v>
      </c>
    </row>
    <row r="84" spans="2:19" x14ac:dyDescent="0.15">
      <c r="B84" s="6">
        <v>13</v>
      </c>
      <c r="C84" s="5" t="s">
        <v>980</v>
      </c>
      <c r="D84" s="7" t="s">
        <v>120</v>
      </c>
      <c r="E84" s="5" t="s">
        <v>121</v>
      </c>
      <c r="F84" s="5" t="s">
        <v>33</v>
      </c>
      <c r="G84" s="6" t="s">
        <v>47</v>
      </c>
      <c r="H84" s="20">
        <v>12.25</v>
      </c>
      <c r="I84" s="20">
        <v>35</v>
      </c>
      <c r="J84" s="20">
        <v>10.75</v>
      </c>
      <c r="K84" s="20">
        <v>30.71</v>
      </c>
      <c r="L84" s="20">
        <v>15</v>
      </c>
      <c r="M84" s="20">
        <v>42.85</v>
      </c>
      <c r="N84" s="20">
        <v>38</v>
      </c>
      <c r="O84" s="20">
        <v>36.19</v>
      </c>
      <c r="P84" s="6" t="s">
        <v>7</v>
      </c>
      <c r="Q84" s="6" t="s">
        <v>95</v>
      </c>
      <c r="R84" s="6" t="s">
        <v>7</v>
      </c>
      <c r="S84" s="6" t="s">
        <v>7</v>
      </c>
    </row>
    <row r="85" spans="2:19" x14ac:dyDescent="0.15">
      <c r="B85" s="6">
        <v>14</v>
      </c>
      <c r="C85" s="5" t="s">
        <v>980</v>
      </c>
      <c r="D85" s="7" t="s">
        <v>184</v>
      </c>
      <c r="E85" s="5" t="s">
        <v>185</v>
      </c>
      <c r="F85" s="5" t="s">
        <v>33</v>
      </c>
      <c r="G85" s="6" t="s">
        <v>47</v>
      </c>
      <c r="H85" s="20">
        <v>13.6</v>
      </c>
      <c r="I85" s="20">
        <v>38.85</v>
      </c>
      <c r="J85" s="20">
        <v>10.46</v>
      </c>
      <c r="K85" s="20">
        <v>29.9</v>
      </c>
      <c r="L85" s="20">
        <v>12.73</v>
      </c>
      <c r="M85" s="20">
        <v>36.380000000000003</v>
      </c>
      <c r="N85" s="20">
        <v>36.799999999999997</v>
      </c>
      <c r="O85" s="20">
        <v>35.04</v>
      </c>
      <c r="P85" s="6" t="s">
        <v>7</v>
      </c>
      <c r="Q85" s="6" t="s">
        <v>95</v>
      </c>
      <c r="R85" s="6" t="s">
        <v>7</v>
      </c>
      <c r="S85" s="6" t="s">
        <v>7</v>
      </c>
    </row>
    <row r="86" spans="2:19" x14ac:dyDescent="0.15">
      <c r="B86" s="6">
        <v>15</v>
      </c>
      <c r="C86" s="5" t="s">
        <v>980</v>
      </c>
      <c r="D86" s="7" t="s">
        <v>248</v>
      </c>
      <c r="E86" s="5" t="s">
        <v>249</v>
      </c>
      <c r="F86" s="5" t="s">
        <v>33</v>
      </c>
      <c r="G86" s="6" t="s">
        <v>34</v>
      </c>
      <c r="H86" s="20">
        <v>12.21</v>
      </c>
      <c r="I86" s="20">
        <v>34.89</v>
      </c>
      <c r="J86" s="20">
        <v>11</v>
      </c>
      <c r="K86" s="20">
        <v>31.42</v>
      </c>
      <c r="L86" s="20">
        <v>12.5</v>
      </c>
      <c r="M86" s="20">
        <v>35.71</v>
      </c>
      <c r="N86" s="20">
        <v>35.71</v>
      </c>
      <c r="O86" s="20">
        <v>34.01</v>
      </c>
      <c r="P86" s="6" t="s">
        <v>7</v>
      </c>
      <c r="Q86" s="6" t="s">
        <v>7</v>
      </c>
      <c r="R86" s="6" t="s">
        <v>7</v>
      </c>
      <c r="S86" s="6" t="s">
        <v>7</v>
      </c>
    </row>
    <row r="87" spans="2:19" x14ac:dyDescent="0.15">
      <c r="B87" s="6">
        <v>16</v>
      </c>
      <c r="C87" s="5" t="s">
        <v>980</v>
      </c>
      <c r="D87" s="7" t="s">
        <v>195</v>
      </c>
      <c r="E87" s="5" t="s">
        <v>196</v>
      </c>
      <c r="F87" s="5" t="s">
        <v>33</v>
      </c>
      <c r="G87" s="6" t="s">
        <v>34</v>
      </c>
      <c r="H87" s="20">
        <v>12.5</v>
      </c>
      <c r="I87" s="20">
        <v>35.71</v>
      </c>
      <c r="J87" s="20">
        <v>6.85</v>
      </c>
      <c r="K87" s="20">
        <v>19.59</v>
      </c>
      <c r="L87" s="20">
        <v>10.28</v>
      </c>
      <c r="M87" s="20">
        <v>29.38</v>
      </c>
      <c r="N87" s="20">
        <v>29.64</v>
      </c>
      <c r="O87" s="20">
        <v>28.23</v>
      </c>
      <c r="P87" s="6" t="s">
        <v>7</v>
      </c>
      <c r="Q87" s="6" t="s">
        <v>95</v>
      </c>
      <c r="R87" s="6" t="s">
        <v>95</v>
      </c>
      <c r="S87" s="6" t="s">
        <v>95</v>
      </c>
    </row>
    <row r="88" spans="2:19" x14ac:dyDescent="0.15">
      <c r="B88" s="27">
        <v>17</v>
      </c>
      <c r="C88" s="5" t="s">
        <v>980</v>
      </c>
      <c r="D88" s="7" t="s">
        <v>176</v>
      </c>
      <c r="E88" s="5" t="s">
        <v>177</v>
      </c>
      <c r="F88" s="5" t="s">
        <v>33</v>
      </c>
      <c r="G88" s="6" t="s">
        <v>34</v>
      </c>
      <c r="H88" s="20">
        <v>9.11</v>
      </c>
      <c r="I88" s="20">
        <v>26.03</v>
      </c>
      <c r="J88" s="20">
        <v>10.11</v>
      </c>
      <c r="K88" s="20">
        <v>28.88</v>
      </c>
      <c r="L88" s="20">
        <v>10.220000000000001</v>
      </c>
      <c r="M88" s="20">
        <v>29.2</v>
      </c>
      <c r="N88" s="20">
        <v>29.44</v>
      </c>
      <c r="O88" s="20">
        <v>28.04</v>
      </c>
      <c r="P88" s="6" t="s">
        <v>95</v>
      </c>
      <c r="Q88" s="6" t="s">
        <v>95</v>
      </c>
      <c r="R88" s="6" t="s">
        <v>95</v>
      </c>
      <c r="S88" s="6" t="s">
        <v>95</v>
      </c>
    </row>
    <row r="89" spans="2:19" x14ac:dyDescent="0.15">
      <c r="B89" s="46" t="s">
        <v>993</v>
      </c>
      <c r="C89" s="46"/>
      <c r="D89" s="46"/>
      <c r="E89" s="46"/>
      <c r="F89" s="46"/>
      <c r="G89" s="46"/>
      <c r="H89" s="21">
        <f>AVERAGE(H72:H88)</f>
        <v>15.86</v>
      </c>
      <c r="I89" s="21">
        <f t="shared" ref="I89:O89" si="5">AVERAGE(I72:I88)</f>
        <v>45.317647058823525</v>
      </c>
      <c r="J89" s="21">
        <f t="shared" si="5"/>
        <v>14.688235294117646</v>
      </c>
      <c r="K89" s="21">
        <f t="shared" si="5"/>
        <v>41.969411764705882</v>
      </c>
      <c r="L89" s="21">
        <f t="shared" si="5"/>
        <v>14.778235294117648</v>
      </c>
      <c r="M89" s="21">
        <f t="shared" si="5"/>
        <v>42.225882352941177</v>
      </c>
      <c r="N89" s="21">
        <f t="shared" si="5"/>
        <v>45.33176470588235</v>
      </c>
      <c r="O89" s="21">
        <f t="shared" si="5"/>
        <v>43.171764705882346</v>
      </c>
      <c r="P89" s="6"/>
      <c r="Q89" s="6"/>
      <c r="R89" s="6"/>
      <c r="S89" s="6"/>
    </row>
    <row r="90" spans="2:19" x14ac:dyDescent="0.15">
      <c r="B90" s="6">
        <v>1</v>
      </c>
      <c r="C90" s="5" t="s">
        <v>988</v>
      </c>
      <c r="D90" s="7" t="s">
        <v>942</v>
      </c>
      <c r="E90" s="5" t="s">
        <v>943</v>
      </c>
      <c r="F90" s="5" t="s">
        <v>907</v>
      </c>
      <c r="G90" s="6" t="s">
        <v>133</v>
      </c>
      <c r="H90" s="20">
        <v>22</v>
      </c>
      <c r="I90" s="20">
        <v>62.85</v>
      </c>
      <c r="J90" s="20">
        <v>16</v>
      </c>
      <c r="K90" s="20">
        <v>45.71</v>
      </c>
      <c r="L90" s="20">
        <v>19</v>
      </c>
      <c r="M90" s="20">
        <v>54.28</v>
      </c>
      <c r="N90" s="20">
        <v>57</v>
      </c>
      <c r="O90" s="28">
        <v>54.28</v>
      </c>
      <c r="P90" s="6" t="s">
        <v>6</v>
      </c>
      <c r="Q90" s="6" t="s">
        <v>7</v>
      </c>
      <c r="R90" s="6" t="s">
        <v>6</v>
      </c>
      <c r="S90" s="6" t="s">
        <v>7</v>
      </c>
    </row>
    <row r="91" spans="2:19" x14ac:dyDescent="0.15">
      <c r="B91" s="6">
        <v>2</v>
      </c>
      <c r="C91" s="5" t="s">
        <v>988</v>
      </c>
      <c r="D91" s="7" t="s">
        <v>950</v>
      </c>
      <c r="E91" s="5" t="s">
        <v>951</v>
      </c>
      <c r="F91" s="5" t="s">
        <v>907</v>
      </c>
      <c r="G91" s="6" t="s">
        <v>34</v>
      </c>
      <c r="H91" s="20">
        <v>19.809999999999999</v>
      </c>
      <c r="I91" s="20">
        <v>56.6</v>
      </c>
      <c r="J91" s="20">
        <v>19.43</v>
      </c>
      <c r="K91" s="20">
        <v>55.53</v>
      </c>
      <c r="L91" s="20">
        <v>16.809999999999999</v>
      </c>
      <c r="M91" s="20">
        <v>48.03</v>
      </c>
      <c r="N91" s="20">
        <v>56.06</v>
      </c>
      <c r="O91" s="28">
        <v>53.39</v>
      </c>
      <c r="P91" s="6" t="s">
        <v>7</v>
      </c>
      <c r="Q91" s="6" t="s">
        <v>6</v>
      </c>
      <c r="R91" s="6" t="s">
        <v>7</v>
      </c>
      <c r="S91" s="6" t="s">
        <v>7</v>
      </c>
    </row>
    <row r="92" spans="2:19" x14ac:dyDescent="0.15">
      <c r="B92" s="6">
        <v>3</v>
      </c>
      <c r="C92" s="5" t="s">
        <v>988</v>
      </c>
      <c r="D92" s="7" t="s">
        <v>922</v>
      </c>
      <c r="E92" s="5" t="s">
        <v>923</v>
      </c>
      <c r="F92" s="5" t="s">
        <v>907</v>
      </c>
      <c r="G92" s="6" t="s">
        <v>47</v>
      </c>
      <c r="H92" s="20">
        <v>18.07</v>
      </c>
      <c r="I92" s="20">
        <v>51.64</v>
      </c>
      <c r="J92" s="20">
        <v>19.149999999999999</v>
      </c>
      <c r="K92" s="20">
        <v>54.72</v>
      </c>
      <c r="L92" s="20">
        <v>16.84</v>
      </c>
      <c r="M92" s="20">
        <v>48.13</v>
      </c>
      <c r="N92" s="20">
        <v>54.07</v>
      </c>
      <c r="O92" s="28">
        <v>51.5</v>
      </c>
      <c r="P92" s="6" t="s">
        <v>7</v>
      </c>
      <c r="Q92" s="6" t="s">
        <v>6</v>
      </c>
      <c r="R92" s="6" t="s">
        <v>7</v>
      </c>
      <c r="S92" s="6" t="s">
        <v>7</v>
      </c>
    </row>
    <row r="93" spans="2:19" x14ac:dyDescent="0.15">
      <c r="B93" s="6">
        <v>4</v>
      </c>
      <c r="C93" s="5" t="s">
        <v>988</v>
      </c>
      <c r="D93" s="7" t="s">
        <v>962</v>
      </c>
      <c r="E93" s="5" t="s">
        <v>963</v>
      </c>
      <c r="F93" s="5" t="s">
        <v>907</v>
      </c>
      <c r="G93" s="6" t="s">
        <v>47</v>
      </c>
      <c r="H93" s="20">
        <v>22</v>
      </c>
      <c r="I93" s="20">
        <v>62.85</v>
      </c>
      <c r="J93" s="20">
        <v>13.16</v>
      </c>
      <c r="K93" s="20">
        <v>37.61</v>
      </c>
      <c r="L93" s="20">
        <v>16.5</v>
      </c>
      <c r="M93" s="20">
        <v>47.14</v>
      </c>
      <c r="N93" s="20">
        <v>51.66</v>
      </c>
      <c r="O93" s="20">
        <v>49.2</v>
      </c>
      <c r="P93" s="6" t="s">
        <v>6</v>
      </c>
      <c r="Q93" s="6" t="s">
        <v>7</v>
      </c>
      <c r="R93" s="6" t="s">
        <v>7</v>
      </c>
      <c r="S93" s="6" t="s">
        <v>7</v>
      </c>
    </row>
    <row r="94" spans="2:19" x14ac:dyDescent="0.15">
      <c r="B94" s="6">
        <v>5</v>
      </c>
      <c r="C94" s="5" t="s">
        <v>988</v>
      </c>
      <c r="D94" s="7" t="s">
        <v>918</v>
      </c>
      <c r="E94" s="5" t="s">
        <v>919</v>
      </c>
      <c r="F94" s="5" t="s">
        <v>907</v>
      </c>
      <c r="G94" s="6" t="s">
        <v>47</v>
      </c>
      <c r="H94" s="20">
        <v>18.54</v>
      </c>
      <c r="I94" s="20">
        <v>52.98</v>
      </c>
      <c r="J94" s="20">
        <v>17.36</v>
      </c>
      <c r="K94" s="20">
        <v>49.61</v>
      </c>
      <c r="L94" s="20">
        <v>14.72</v>
      </c>
      <c r="M94" s="20">
        <v>42.07</v>
      </c>
      <c r="N94" s="20">
        <v>50.63</v>
      </c>
      <c r="O94" s="20">
        <v>48.22</v>
      </c>
      <c r="P94" s="6" t="s">
        <v>7</v>
      </c>
      <c r="Q94" s="6" t="s">
        <v>7</v>
      </c>
      <c r="R94" s="6" t="s">
        <v>7</v>
      </c>
      <c r="S94" s="6" t="s">
        <v>7</v>
      </c>
    </row>
    <row r="95" spans="2:19" x14ac:dyDescent="0.15">
      <c r="B95" s="6">
        <v>6</v>
      </c>
      <c r="C95" s="5" t="s">
        <v>988</v>
      </c>
      <c r="D95" s="7" t="s">
        <v>958</v>
      </c>
      <c r="E95" s="5" t="s">
        <v>959</v>
      </c>
      <c r="F95" s="5" t="s">
        <v>907</v>
      </c>
      <c r="G95" s="6" t="s">
        <v>47</v>
      </c>
      <c r="H95" s="20">
        <v>16.600000000000001</v>
      </c>
      <c r="I95" s="20">
        <v>47.42</v>
      </c>
      <c r="J95" s="20">
        <v>17</v>
      </c>
      <c r="K95" s="20">
        <v>48.57</v>
      </c>
      <c r="L95" s="20">
        <v>14.2</v>
      </c>
      <c r="M95" s="20">
        <v>40.57</v>
      </c>
      <c r="N95" s="20">
        <v>47.8</v>
      </c>
      <c r="O95" s="20">
        <v>45.52</v>
      </c>
      <c r="P95" s="6" t="s">
        <v>7</v>
      </c>
      <c r="Q95" s="6" t="s">
        <v>7</v>
      </c>
      <c r="R95" s="6" t="s">
        <v>7</v>
      </c>
      <c r="S95" s="6" t="s">
        <v>7</v>
      </c>
    </row>
    <row r="96" spans="2:19" x14ac:dyDescent="0.15">
      <c r="B96" s="6">
        <v>7</v>
      </c>
      <c r="C96" s="5" t="s">
        <v>988</v>
      </c>
      <c r="D96" s="7" t="s">
        <v>955</v>
      </c>
      <c r="E96" s="5" t="s">
        <v>956</v>
      </c>
      <c r="F96" s="5" t="s">
        <v>907</v>
      </c>
      <c r="G96" s="6" t="s">
        <v>133</v>
      </c>
      <c r="H96" s="20">
        <v>17.16</v>
      </c>
      <c r="I96" s="20">
        <v>49.04</v>
      </c>
      <c r="J96" s="20">
        <v>13.16</v>
      </c>
      <c r="K96" s="20">
        <v>37.61</v>
      </c>
      <c r="L96" s="20">
        <v>14.83</v>
      </c>
      <c r="M96" s="20">
        <v>42.38</v>
      </c>
      <c r="N96" s="20">
        <v>45.16</v>
      </c>
      <c r="O96" s="20">
        <v>43.01</v>
      </c>
      <c r="P96" s="6" t="s">
        <v>7</v>
      </c>
      <c r="Q96" s="6" t="s">
        <v>7</v>
      </c>
      <c r="R96" s="6" t="s">
        <v>7</v>
      </c>
      <c r="S96" s="6" t="s">
        <v>7</v>
      </c>
    </row>
    <row r="97" spans="2:19" x14ac:dyDescent="0.15">
      <c r="B97" s="6">
        <v>8</v>
      </c>
      <c r="C97" s="5" t="s">
        <v>988</v>
      </c>
      <c r="D97" s="7" t="s">
        <v>911</v>
      </c>
      <c r="E97" s="5" t="s">
        <v>912</v>
      </c>
      <c r="F97" s="5" t="s">
        <v>907</v>
      </c>
      <c r="G97" s="6" t="s">
        <v>47</v>
      </c>
      <c r="H97" s="20">
        <v>14.42</v>
      </c>
      <c r="I97" s="20">
        <v>41.2</v>
      </c>
      <c r="J97" s="20">
        <v>12.73</v>
      </c>
      <c r="K97" s="20">
        <v>36.39</v>
      </c>
      <c r="L97" s="20">
        <v>12.42</v>
      </c>
      <c r="M97" s="20">
        <v>35.479999999999997</v>
      </c>
      <c r="N97" s="20">
        <v>39.57</v>
      </c>
      <c r="O97" s="20">
        <v>37.69</v>
      </c>
      <c r="P97" s="6" t="s">
        <v>7</v>
      </c>
      <c r="Q97" s="6" t="s">
        <v>7</v>
      </c>
      <c r="R97" s="6" t="s">
        <v>7</v>
      </c>
      <c r="S97" s="6" t="s">
        <v>7</v>
      </c>
    </row>
    <row r="98" spans="2:19" x14ac:dyDescent="0.15">
      <c r="B98" s="6">
        <v>9</v>
      </c>
      <c r="C98" s="5" t="s">
        <v>988</v>
      </c>
      <c r="D98" s="7" t="s">
        <v>945</v>
      </c>
      <c r="E98" s="5" t="s">
        <v>946</v>
      </c>
      <c r="F98" s="5" t="s">
        <v>907</v>
      </c>
      <c r="G98" s="6" t="s">
        <v>47</v>
      </c>
      <c r="H98" s="20">
        <v>12</v>
      </c>
      <c r="I98" s="20">
        <v>34.28</v>
      </c>
      <c r="J98" s="20">
        <v>13.6</v>
      </c>
      <c r="K98" s="20">
        <v>38.85</v>
      </c>
      <c r="L98" s="20">
        <v>10.4</v>
      </c>
      <c r="M98" s="20">
        <v>29.71</v>
      </c>
      <c r="N98" s="20">
        <v>36</v>
      </c>
      <c r="O98" s="20">
        <v>34.28</v>
      </c>
      <c r="P98" s="6" t="s">
        <v>7</v>
      </c>
      <c r="Q98" s="6" t="s">
        <v>7</v>
      </c>
      <c r="R98" s="6" t="s">
        <v>95</v>
      </c>
      <c r="S98" s="6" t="s">
        <v>7</v>
      </c>
    </row>
    <row r="99" spans="2:19" x14ac:dyDescent="0.15">
      <c r="B99" s="6">
        <v>10</v>
      </c>
      <c r="C99" s="5" t="s">
        <v>988</v>
      </c>
      <c r="D99" s="7" t="s">
        <v>947</v>
      </c>
      <c r="E99" s="5" t="s">
        <v>948</v>
      </c>
      <c r="F99" s="5" t="s">
        <v>907</v>
      </c>
      <c r="G99" s="6" t="s">
        <v>133</v>
      </c>
      <c r="H99" s="20">
        <v>11</v>
      </c>
      <c r="I99" s="20">
        <v>31.42</v>
      </c>
      <c r="J99" s="20">
        <v>13.6</v>
      </c>
      <c r="K99" s="20">
        <v>38.85</v>
      </c>
      <c r="L99" s="20">
        <v>9.6</v>
      </c>
      <c r="M99" s="20">
        <v>27.42</v>
      </c>
      <c r="N99" s="20">
        <v>34.200000000000003</v>
      </c>
      <c r="O99" s="20">
        <v>32.57</v>
      </c>
      <c r="P99" s="6" t="s">
        <v>95</v>
      </c>
      <c r="Q99" s="6" t="s">
        <v>7</v>
      </c>
      <c r="R99" s="6" t="s">
        <v>95</v>
      </c>
      <c r="S99" s="6" t="s">
        <v>95</v>
      </c>
    </row>
    <row r="100" spans="2:19" x14ac:dyDescent="0.15">
      <c r="B100" s="6">
        <v>11</v>
      </c>
      <c r="C100" s="5" t="s">
        <v>988</v>
      </c>
      <c r="D100" s="7" t="s">
        <v>965</v>
      </c>
      <c r="E100" s="5" t="s">
        <v>966</v>
      </c>
      <c r="F100" s="5" t="s">
        <v>907</v>
      </c>
      <c r="G100" s="6" t="s">
        <v>133</v>
      </c>
      <c r="H100" s="20">
        <v>12.33</v>
      </c>
      <c r="I100" s="20">
        <v>35.229999999999997</v>
      </c>
      <c r="J100" s="20">
        <v>9.66</v>
      </c>
      <c r="K100" s="20">
        <v>27.61</v>
      </c>
      <c r="L100" s="20">
        <v>8</v>
      </c>
      <c r="M100" s="20">
        <v>22.85</v>
      </c>
      <c r="N100" s="20">
        <v>30</v>
      </c>
      <c r="O100" s="20">
        <v>28.57</v>
      </c>
      <c r="P100" s="6" t="s">
        <v>7</v>
      </c>
      <c r="Q100" s="6" t="s">
        <v>95</v>
      </c>
      <c r="R100" s="6" t="s">
        <v>95</v>
      </c>
      <c r="S100" s="6" t="s">
        <v>95</v>
      </c>
    </row>
    <row r="101" spans="2:19" x14ac:dyDescent="0.15">
      <c r="B101" s="46" t="s">
        <v>993</v>
      </c>
      <c r="C101" s="46"/>
      <c r="D101" s="46"/>
      <c r="E101" s="46"/>
      <c r="F101" s="46"/>
      <c r="G101" s="46"/>
      <c r="H101" s="21">
        <f>AVERAGE(H90:H100)</f>
        <v>16.720909090909089</v>
      </c>
      <c r="I101" s="21">
        <f t="shared" ref="I101:O101" si="6">AVERAGE(I90:I100)</f>
        <v>47.773636363636363</v>
      </c>
      <c r="J101" s="21">
        <f t="shared" si="6"/>
        <v>14.986363636363636</v>
      </c>
      <c r="K101" s="21">
        <f t="shared" si="6"/>
        <v>42.823636363636368</v>
      </c>
      <c r="L101" s="21">
        <f t="shared" si="6"/>
        <v>13.938181818181818</v>
      </c>
      <c r="M101" s="21">
        <f t="shared" si="6"/>
        <v>39.823636363636361</v>
      </c>
      <c r="N101" s="21">
        <f t="shared" si="6"/>
        <v>45.65</v>
      </c>
      <c r="O101" s="21">
        <f t="shared" si="6"/>
        <v>43.475454545454546</v>
      </c>
      <c r="P101" s="6"/>
      <c r="Q101" s="6"/>
      <c r="R101" s="6"/>
      <c r="S101" s="6"/>
    </row>
    <row r="102" spans="2:19" x14ac:dyDescent="0.15">
      <c r="B102" s="6">
        <v>1</v>
      </c>
      <c r="C102" s="5" t="s">
        <v>748</v>
      </c>
      <c r="D102" s="7" t="s">
        <v>842</v>
      </c>
      <c r="E102" s="5" t="s">
        <v>843</v>
      </c>
      <c r="F102" s="5" t="s">
        <v>748</v>
      </c>
      <c r="G102" s="6" t="s">
        <v>47</v>
      </c>
      <c r="H102" s="20">
        <v>24.25</v>
      </c>
      <c r="I102" s="20">
        <v>69.28</v>
      </c>
      <c r="J102" s="20">
        <v>32.25</v>
      </c>
      <c r="K102" s="20">
        <v>92.14</v>
      </c>
      <c r="L102" s="20">
        <v>22.25</v>
      </c>
      <c r="M102" s="20">
        <v>63.57</v>
      </c>
      <c r="N102" s="20">
        <v>78.75</v>
      </c>
      <c r="O102" s="28">
        <v>75</v>
      </c>
      <c r="P102" s="6" t="s">
        <v>6</v>
      </c>
      <c r="Q102" s="6" t="s">
        <v>8</v>
      </c>
      <c r="R102" s="6" t="s">
        <v>6</v>
      </c>
      <c r="S102" s="6" t="s">
        <v>6</v>
      </c>
    </row>
    <row r="103" spans="2:19" x14ac:dyDescent="0.15">
      <c r="B103" s="6">
        <v>2</v>
      </c>
      <c r="C103" s="5" t="s">
        <v>748</v>
      </c>
      <c r="D103" s="7" t="s">
        <v>823</v>
      </c>
      <c r="E103" s="5" t="s">
        <v>824</v>
      </c>
      <c r="F103" s="5" t="s">
        <v>748</v>
      </c>
      <c r="G103" s="6" t="s">
        <v>34</v>
      </c>
      <c r="H103" s="20">
        <v>23.91</v>
      </c>
      <c r="I103" s="20">
        <v>68.33</v>
      </c>
      <c r="J103" s="20">
        <v>27.29</v>
      </c>
      <c r="K103" s="20">
        <v>77.97</v>
      </c>
      <c r="L103" s="20">
        <v>21.33</v>
      </c>
      <c r="M103" s="20">
        <v>60.95</v>
      </c>
      <c r="N103" s="20">
        <v>72.540000000000006</v>
      </c>
      <c r="O103" s="28">
        <v>69.08</v>
      </c>
      <c r="P103" s="6" t="s">
        <v>6</v>
      </c>
      <c r="Q103" s="6" t="s">
        <v>8</v>
      </c>
      <c r="R103" s="6" t="s">
        <v>6</v>
      </c>
      <c r="S103" s="6" t="s">
        <v>6</v>
      </c>
    </row>
    <row r="104" spans="2:19" x14ac:dyDescent="0.15">
      <c r="B104" s="6">
        <v>3</v>
      </c>
      <c r="C104" s="5" t="s">
        <v>748</v>
      </c>
      <c r="D104" s="7" t="s">
        <v>833</v>
      </c>
      <c r="E104" s="5" t="s">
        <v>834</v>
      </c>
      <c r="F104" s="5" t="s">
        <v>748</v>
      </c>
      <c r="G104" s="6" t="s">
        <v>77</v>
      </c>
      <c r="H104" s="20">
        <v>18.940000000000001</v>
      </c>
      <c r="I104" s="20">
        <v>54.13</v>
      </c>
      <c r="J104" s="20">
        <v>20.05</v>
      </c>
      <c r="K104" s="20">
        <v>57.29</v>
      </c>
      <c r="L104" s="20">
        <v>18.73</v>
      </c>
      <c r="M104" s="20">
        <v>53.53</v>
      </c>
      <c r="N104" s="20">
        <v>57.73</v>
      </c>
      <c r="O104" s="28">
        <v>54.98</v>
      </c>
      <c r="P104" s="6" t="s">
        <v>7</v>
      </c>
      <c r="Q104" s="6" t="s">
        <v>6</v>
      </c>
      <c r="R104" s="6" t="s">
        <v>7</v>
      </c>
      <c r="S104" s="6" t="s">
        <v>7</v>
      </c>
    </row>
    <row r="105" spans="2:19" x14ac:dyDescent="0.15">
      <c r="B105" s="6">
        <v>4</v>
      </c>
      <c r="C105" s="5" t="s">
        <v>748</v>
      </c>
      <c r="D105" s="7" t="s">
        <v>755</v>
      </c>
      <c r="E105" s="5" t="s">
        <v>756</v>
      </c>
      <c r="F105" s="5" t="s">
        <v>748</v>
      </c>
      <c r="G105" s="6" t="s">
        <v>34</v>
      </c>
      <c r="H105" s="20">
        <v>17.07</v>
      </c>
      <c r="I105" s="20">
        <v>48.77</v>
      </c>
      <c r="J105" s="20">
        <v>21.92</v>
      </c>
      <c r="K105" s="20">
        <v>62.65</v>
      </c>
      <c r="L105" s="20">
        <v>17.07</v>
      </c>
      <c r="M105" s="20">
        <v>48.77</v>
      </c>
      <c r="N105" s="20">
        <v>56.07</v>
      </c>
      <c r="O105" s="28">
        <v>53.4</v>
      </c>
      <c r="P105" s="6" t="s">
        <v>7</v>
      </c>
      <c r="Q105" s="6" t="s">
        <v>6</v>
      </c>
      <c r="R105" s="6" t="s">
        <v>7</v>
      </c>
      <c r="S105" s="6" t="s">
        <v>7</v>
      </c>
    </row>
    <row r="106" spans="2:19" x14ac:dyDescent="0.15">
      <c r="B106" s="6">
        <v>5</v>
      </c>
      <c r="C106" s="5" t="s">
        <v>748</v>
      </c>
      <c r="D106" s="7" t="s">
        <v>757</v>
      </c>
      <c r="E106" s="5" t="s">
        <v>758</v>
      </c>
      <c r="F106" s="5" t="s">
        <v>748</v>
      </c>
      <c r="G106" s="6" t="s">
        <v>47</v>
      </c>
      <c r="H106" s="20">
        <v>17.46</v>
      </c>
      <c r="I106" s="20">
        <v>49.9</v>
      </c>
      <c r="J106" s="20">
        <v>21.26</v>
      </c>
      <c r="K106" s="20">
        <v>60.76</v>
      </c>
      <c r="L106" s="20">
        <v>16.399999999999999</v>
      </c>
      <c r="M106" s="20">
        <v>46.85</v>
      </c>
      <c r="N106" s="20">
        <v>55.13</v>
      </c>
      <c r="O106" s="28">
        <v>52.5</v>
      </c>
      <c r="P106" s="6" t="s">
        <v>7</v>
      </c>
      <c r="Q106" s="6" t="s">
        <v>6</v>
      </c>
      <c r="R106" s="6" t="s">
        <v>7</v>
      </c>
      <c r="S106" s="6" t="s">
        <v>7</v>
      </c>
    </row>
    <row r="107" spans="2:19" x14ac:dyDescent="0.15">
      <c r="B107" s="6">
        <v>6</v>
      </c>
      <c r="C107" s="5" t="s">
        <v>748</v>
      </c>
      <c r="D107" s="7" t="s">
        <v>751</v>
      </c>
      <c r="E107" s="5" t="s">
        <v>752</v>
      </c>
      <c r="F107" s="5" t="s">
        <v>748</v>
      </c>
      <c r="G107" s="6" t="s">
        <v>47</v>
      </c>
      <c r="H107" s="20">
        <v>16.66</v>
      </c>
      <c r="I107" s="20">
        <v>47.61</v>
      </c>
      <c r="J107" s="20">
        <v>18.88</v>
      </c>
      <c r="K107" s="20">
        <v>53.96</v>
      </c>
      <c r="L107" s="20">
        <v>17.66</v>
      </c>
      <c r="M107" s="20">
        <v>50.47</v>
      </c>
      <c r="N107" s="20">
        <v>53.22</v>
      </c>
      <c r="O107" s="28">
        <v>50.68</v>
      </c>
      <c r="P107" s="6" t="s">
        <v>7</v>
      </c>
      <c r="Q107" s="6" t="s">
        <v>7</v>
      </c>
      <c r="R107" s="6" t="s">
        <v>7</v>
      </c>
      <c r="S107" s="6" t="s">
        <v>7</v>
      </c>
    </row>
    <row r="108" spans="2:19" x14ac:dyDescent="0.15">
      <c r="B108" s="6">
        <v>7</v>
      </c>
      <c r="C108" s="5" t="s">
        <v>748</v>
      </c>
      <c r="D108" s="7" t="s">
        <v>807</v>
      </c>
      <c r="E108" s="5" t="s">
        <v>808</v>
      </c>
      <c r="F108" s="5" t="s">
        <v>748</v>
      </c>
      <c r="G108" s="6" t="s">
        <v>47</v>
      </c>
      <c r="H108" s="20">
        <v>17.66</v>
      </c>
      <c r="I108" s="20">
        <v>50.47</v>
      </c>
      <c r="J108" s="20">
        <v>17.329999999999998</v>
      </c>
      <c r="K108" s="20">
        <v>49.52</v>
      </c>
      <c r="L108" s="20">
        <v>17.88</v>
      </c>
      <c r="M108" s="20">
        <v>51.11</v>
      </c>
      <c r="N108" s="20">
        <v>52.88</v>
      </c>
      <c r="O108" s="28">
        <v>50.37</v>
      </c>
      <c r="P108" s="6" t="s">
        <v>7</v>
      </c>
      <c r="Q108" s="6" t="s">
        <v>7</v>
      </c>
      <c r="R108" s="6" t="s">
        <v>7</v>
      </c>
      <c r="S108" s="6" t="s">
        <v>7</v>
      </c>
    </row>
    <row r="109" spans="2:19" x14ac:dyDescent="0.15">
      <c r="B109" s="6">
        <v>8</v>
      </c>
      <c r="C109" s="5" t="s">
        <v>748</v>
      </c>
      <c r="D109" s="7" t="s">
        <v>831</v>
      </c>
      <c r="E109" s="5" t="s">
        <v>832</v>
      </c>
      <c r="F109" s="5" t="s">
        <v>748</v>
      </c>
      <c r="G109" s="6" t="s">
        <v>133</v>
      </c>
      <c r="H109" s="20">
        <v>21</v>
      </c>
      <c r="I109" s="20">
        <v>60</v>
      </c>
      <c r="J109" s="20">
        <v>14</v>
      </c>
      <c r="K109" s="20">
        <v>40</v>
      </c>
      <c r="L109" s="20">
        <v>16.25</v>
      </c>
      <c r="M109" s="20">
        <v>46.42</v>
      </c>
      <c r="N109" s="20">
        <v>51.25</v>
      </c>
      <c r="O109" s="29">
        <v>48.8</v>
      </c>
      <c r="P109" s="6" t="s">
        <v>6</v>
      </c>
      <c r="Q109" s="6" t="s">
        <v>7</v>
      </c>
      <c r="R109" s="6" t="s">
        <v>7</v>
      </c>
      <c r="S109" s="6" t="s">
        <v>7</v>
      </c>
    </row>
    <row r="110" spans="2:19" x14ac:dyDescent="0.15">
      <c r="B110" s="6">
        <v>9</v>
      </c>
      <c r="C110" s="5" t="s">
        <v>748</v>
      </c>
      <c r="D110" s="7" t="s">
        <v>746</v>
      </c>
      <c r="E110" s="5" t="s">
        <v>747</v>
      </c>
      <c r="F110" s="5" t="s">
        <v>748</v>
      </c>
      <c r="G110" s="6" t="s">
        <v>34</v>
      </c>
      <c r="H110" s="20">
        <v>15.83</v>
      </c>
      <c r="I110" s="20">
        <v>45.23</v>
      </c>
      <c r="J110" s="20">
        <v>18.77</v>
      </c>
      <c r="K110" s="20">
        <v>53.65</v>
      </c>
      <c r="L110" s="20">
        <v>15.27</v>
      </c>
      <c r="M110" s="20">
        <v>43.65</v>
      </c>
      <c r="N110" s="20">
        <v>49.88</v>
      </c>
      <c r="O110" s="20">
        <v>47.51</v>
      </c>
      <c r="P110" s="6" t="s">
        <v>7</v>
      </c>
      <c r="Q110" s="6" t="s">
        <v>7</v>
      </c>
      <c r="R110" s="6" t="s">
        <v>7</v>
      </c>
      <c r="S110" s="6" t="s">
        <v>7</v>
      </c>
    </row>
    <row r="111" spans="2:19" x14ac:dyDescent="0.15">
      <c r="B111" s="6">
        <v>10</v>
      </c>
      <c r="C111" s="5" t="s">
        <v>748</v>
      </c>
      <c r="D111" s="7" t="s">
        <v>786</v>
      </c>
      <c r="E111" s="5" t="s">
        <v>787</v>
      </c>
      <c r="F111" s="5" t="s">
        <v>748</v>
      </c>
      <c r="G111" s="6" t="s">
        <v>77</v>
      </c>
      <c r="H111" s="20">
        <v>16.63</v>
      </c>
      <c r="I111" s="20">
        <v>47.53</v>
      </c>
      <c r="J111" s="20">
        <v>17.899999999999999</v>
      </c>
      <c r="K111" s="20">
        <v>51.16</v>
      </c>
      <c r="L111" s="20">
        <v>15.15</v>
      </c>
      <c r="M111" s="20">
        <v>43.31</v>
      </c>
      <c r="N111" s="20">
        <v>49.7</v>
      </c>
      <c r="O111" s="20">
        <v>47.33</v>
      </c>
      <c r="P111" s="6" t="s">
        <v>7</v>
      </c>
      <c r="Q111" s="6" t="s">
        <v>7</v>
      </c>
      <c r="R111" s="6" t="s">
        <v>7</v>
      </c>
      <c r="S111" s="6" t="s">
        <v>7</v>
      </c>
    </row>
    <row r="112" spans="2:19" x14ac:dyDescent="0.15">
      <c r="B112" s="6">
        <v>11</v>
      </c>
      <c r="C112" s="5" t="s">
        <v>748</v>
      </c>
      <c r="D112" s="7" t="s">
        <v>837</v>
      </c>
      <c r="E112" s="5" t="s">
        <v>838</v>
      </c>
      <c r="F112" s="5" t="s">
        <v>748</v>
      </c>
      <c r="G112" s="6" t="s">
        <v>47</v>
      </c>
      <c r="H112" s="20">
        <v>17.93</v>
      </c>
      <c r="I112" s="20">
        <v>51.25</v>
      </c>
      <c r="J112" s="20">
        <v>16.5</v>
      </c>
      <c r="K112" s="20">
        <v>47.14</v>
      </c>
      <c r="L112" s="20">
        <v>14.62</v>
      </c>
      <c r="M112" s="20">
        <v>41.78</v>
      </c>
      <c r="N112" s="20">
        <v>49.06</v>
      </c>
      <c r="O112" s="20">
        <v>46.72</v>
      </c>
      <c r="P112" s="6" t="s">
        <v>7</v>
      </c>
      <c r="Q112" s="6" t="s">
        <v>7</v>
      </c>
      <c r="R112" s="6" t="s">
        <v>7</v>
      </c>
      <c r="S112" s="6" t="s">
        <v>7</v>
      </c>
    </row>
    <row r="113" spans="2:19" x14ac:dyDescent="0.15">
      <c r="B113" s="6">
        <v>12</v>
      </c>
      <c r="C113" s="5" t="s">
        <v>748</v>
      </c>
      <c r="D113" s="7" t="s">
        <v>827</v>
      </c>
      <c r="E113" s="5" t="s">
        <v>828</v>
      </c>
      <c r="F113" s="5" t="s">
        <v>748</v>
      </c>
      <c r="G113" s="6" t="s">
        <v>77</v>
      </c>
      <c r="H113" s="20">
        <v>14.42</v>
      </c>
      <c r="I113" s="20">
        <v>41.22</v>
      </c>
      <c r="J113" s="20">
        <v>15.23</v>
      </c>
      <c r="K113" s="20">
        <v>43.53</v>
      </c>
      <c r="L113" s="20">
        <v>11.85</v>
      </c>
      <c r="M113" s="20">
        <v>33.869999999999997</v>
      </c>
      <c r="N113" s="20">
        <v>41.52</v>
      </c>
      <c r="O113" s="20">
        <v>39.54</v>
      </c>
      <c r="P113" s="6" t="s">
        <v>7</v>
      </c>
      <c r="Q113" s="6" t="s">
        <v>7</v>
      </c>
      <c r="R113" s="6" t="s">
        <v>95</v>
      </c>
      <c r="S113" s="6" t="s">
        <v>7</v>
      </c>
    </row>
    <row r="114" spans="2:19" x14ac:dyDescent="0.15">
      <c r="B114" s="6">
        <v>13</v>
      </c>
      <c r="C114" s="5" t="s">
        <v>748</v>
      </c>
      <c r="D114" s="7" t="s">
        <v>846</v>
      </c>
      <c r="E114" s="5" t="s">
        <v>847</v>
      </c>
      <c r="F114" s="5" t="s">
        <v>748</v>
      </c>
      <c r="G114" s="6" t="s">
        <v>47</v>
      </c>
      <c r="H114" s="20">
        <v>12.37</v>
      </c>
      <c r="I114" s="20">
        <v>35.35</v>
      </c>
      <c r="J114" s="20">
        <v>9.1199999999999992</v>
      </c>
      <c r="K114" s="20">
        <v>26.07</v>
      </c>
      <c r="L114" s="20">
        <v>12</v>
      </c>
      <c r="M114" s="20">
        <v>34.28</v>
      </c>
      <c r="N114" s="20">
        <v>33.5</v>
      </c>
      <c r="O114" s="20">
        <v>31.9</v>
      </c>
      <c r="P114" s="6" t="s">
        <v>7</v>
      </c>
      <c r="Q114" s="6" t="s">
        <v>95</v>
      </c>
      <c r="R114" s="6" t="s">
        <v>7</v>
      </c>
      <c r="S114" s="6" t="s">
        <v>95</v>
      </c>
    </row>
    <row r="115" spans="2:19" x14ac:dyDescent="0.15">
      <c r="B115" s="6">
        <v>14</v>
      </c>
      <c r="C115" s="5" t="s">
        <v>748</v>
      </c>
      <c r="D115" s="7" t="s">
        <v>790</v>
      </c>
      <c r="E115" s="5" t="s">
        <v>791</v>
      </c>
      <c r="F115" s="5" t="s">
        <v>748</v>
      </c>
      <c r="G115" s="6" t="s">
        <v>34</v>
      </c>
      <c r="H115" s="20">
        <v>12.3</v>
      </c>
      <c r="I115" s="20">
        <v>35.159999999999997</v>
      </c>
      <c r="J115" s="20">
        <v>8.92</v>
      </c>
      <c r="K115" s="20">
        <v>25.49</v>
      </c>
      <c r="L115" s="20">
        <v>9.76</v>
      </c>
      <c r="M115" s="20">
        <v>27.91</v>
      </c>
      <c r="N115" s="20">
        <v>31</v>
      </c>
      <c r="O115" s="20">
        <v>29.52</v>
      </c>
      <c r="P115" s="6" t="s">
        <v>7</v>
      </c>
      <c r="Q115" s="6" t="s">
        <v>95</v>
      </c>
      <c r="R115" s="6" t="s">
        <v>95</v>
      </c>
      <c r="S115" s="6" t="s">
        <v>95</v>
      </c>
    </row>
    <row r="116" spans="2:19" x14ac:dyDescent="0.15">
      <c r="B116" s="46" t="s">
        <v>993</v>
      </c>
      <c r="C116" s="46"/>
      <c r="D116" s="46"/>
      <c r="E116" s="46"/>
      <c r="F116" s="46"/>
      <c r="G116" s="46"/>
      <c r="H116" s="21">
        <f>AVERAGE(H102:H115)</f>
        <v>17.602142857142859</v>
      </c>
      <c r="I116" s="21">
        <f t="shared" ref="I116:O116" si="7">AVERAGE(I102:I115)</f>
        <v>50.302142857142861</v>
      </c>
      <c r="J116" s="21">
        <f t="shared" si="7"/>
        <v>18.53</v>
      </c>
      <c r="K116" s="21">
        <f t="shared" si="7"/>
        <v>52.952142857142853</v>
      </c>
      <c r="L116" s="21">
        <f t="shared" si="7"/>
        <v>16.158571428571427</v>
      </c>
      <c r="M116" s="21">
        <f t="shared" si="7"/>
        <v>46.176428571428566</v>
      </c>
      <c r="N116" s="21">
        <f t="shared" si="7"/>
        <v>52.302142857142861</v>
      </c>
      <c r="O116" s="21">
        <f t="shared" si="7"/>
        <v>49.809285714285707</v>
      </c>
      <c r="P116" s="6"/>
      <c r="Q116" s="6"/>
      <c r="R116" s="6"/>
      <c r="S116" s="6"/>
    </row>
    <row r="117" spans="2:19" x14ac:dyDescent="0.15">
      <c r="B117" s="6">
        <v>1</v>
      </c>
      <c r="C117" s="5" t="s">
        <v>986</v>
      </c>
      <c r="D117" s="7" t="s">
        <v>768</v>
      </c>
      <c r="E117" s="5" t="s">
        <v>769</v>
      </c>
      <c r="F117" s="5" t="s">
        <v>748</v>
      </c>
      <c r="G117" s="6" t="s">
        <v>133</v>
      </c>
      <c r="H117" s="20">
        <v>26.2</v>
      </c>
      <c r="I117" s="20">
        <v>74.849999999999994</v>
      </c>
      <c r="J117" s="20">
        <v>26.8</v>
      </c>
      <c r="K117" s="20">
        <v>76.569999999999993</v>
      </c>
      <c r="L117" s="20">
        <v>21.8</v>
      </c>
      <c r="M117" s="20">
        <v>62.28</v>
      </c>
      <c r="N117" s="20">
        <v>74.8</v>
      </c>
      <c r="O117" s="28">
        <v>71.23</v>
      </c>
      <c r="P117" s="6" t="s">
        <v>6</v>
      </c>
      <c r="Q117" s="6" t="s">
        <v>8</v>
      </c>
      <c r="R117" s="6" t="s">
        <v>6</v>
      </c>
      <c r="S117" s="6" t="s">
        <v>6</v>
      </c>
    </row>
    <row r="118" spans="2:19" x14ac:dyDescent="0.15">
      <c r="B118" s="6">
        <v>2</v>
      </c>
      <c r="C118" s="5" t="s">
        <v>986</v>
      </c>
      <c r="D118" s="7" t="s">
        <v>773</v>
      </c>
      <c r="E118" s="5" t="s">
        <v>774</v>
      </c>
      <c r="F118" s="5" t="s">
        <v>748</v>
      </c>
      <c r="G118" s="6" t="s">
        <v>34</v>
      </c>
      <c r="H118" s="20">
        <v>19</v>
      </c>
      <c r="I118" s="20">
        <v>54.28</v>
      </c>
      <c r="J118" s="20">
        <v>20.21</v>
      </c>
      <c r="K118" s="20">
        <v>57.74</v>
      </c>
      <c r="L118" s="20">
        <v>17.89</v>
      </c>
      <c r="M118" s="20">
        <v>51.12</v>
      </c>
      <c r="N118" s="20">
        <v>57.1</v>
      </c>
      <c r="O118" s="28">
        <v>54.38</v>
      </c>
      <c r="P118" s="6" t="s">
        <v>7</v>
      </c>
      <c r="Q118" s="6" t="s">
        <v>6</v>
      </c>
      <c r="R118" s="6" t="s">
        <v>7</v>
      </c>
      <c r="S118" s="6" t="s">
        <v>7</v>
      </c>
    </row>
    <row r="119" spans="2:19" x14ac:dyDescent="0.15">
      <c r="B119" s="6">
        <v>3</v>
      </c>
      <c r="C119" s="5" t="s">
        <v>986</v>
      </c>
      <c r="D119" s="7" t="s">
        <v>783</v>
      </c>
      <c r="E119" s="5" t="s">
        <v>784</v>
      </c>
      <c r="F119" s="5" t="s">
        <v>748</v>
      </c>
      <c r="G119" s="6" t="s">
        <v>47</v>
      </c>
      <c r="H119" s="20">
        <v>19.37</v>
      </c>
      <c r="I119" s="20">
        <v>55.35</v>
      </c>
      <c r="J119" s="20">
        <v>19.62</v>
      </c>
      <c r="K119" s="20">
        <v>56.07</v>
      </c>
      <c r="L119" s="20">
        <v>17.25</v>
      </c>
      <c r="M119" s="20">
        <v>49.28</v>
      </c>
      <c r="N119" s="20">
        <v>56.25</v>
      </c>
      <c r="O119" s="28">
        <v>53.57</v>
      </c>
      <c r="P119" s="6" t="s">
        <v>7</v>
      </c>
      <c r="Q119" s="6" t="s">
        <v>6</v>
      </c>
      <c r="R119" s="6" t="s">
        <v>7</v>
      </c>
      <c r="S119" s="6" t="s">
        <v>7</v>
      </c>
    </row>
    <row r="120" spans="2:19" x14ac:dyDescent="0.15">
      <c r="B120" s="6">
        <v>4</v>
      </c>
      <c r="C120" s="5" t="s">
        <v>986</v>
      </c>
      <c r="D120" s="7" t="s">
        <v>761</v>
      </c>
      <c r="E120" s="5" t="s">
        <v>762</v>
      </c>
      <c r="F120" s="5" t="s">
        <v>748</v>
      </c>
      <c r="G120" s="6" t="s">
        <v>34</v>
      </c>
      <c r="H120" s="20">
        <v>18.05</v>
      </c>
      <c r="I120" s="20">
        <v>51.57</v>
      </c>
      <c r="J120" s="20">
        <v>14.89</v>
      </c>
      <c r="K120" s="20">
        <v>42.55</v>
      </c>
      <c r="L120" s="20">
        <v>15.57</v>
      </c>
      <c r="M120" s="20">
        <v>44.51</v>
      </c>
      <c r="N120" s="20">
        <v>48.52</v>
      </c>
      <c r="O120" s="20">
        <v>46.21</v>
      </c>
      <c r="P120" s="6" t="s">
        <v>7</v>
      </c>
      <c r="Q120" s="6" t="s">
        <v>7</v>
      </c>
      <c r="R120" s="6" t="s">
        <v>7</v>
      </c>
      <c r="S120" s="6" t="s">
        <v>7</v>
      </c>
    </row>
    <row r="121" spans="2:19" x14ac:dyDescent="0.15">
      <c r="B121" s="6">
        <v>5</v>
      </c>
      <c r="C121" s="5" t="s">
        <v>986</v>
      </c>
      <c r="D121" s="7" t="s">
        <v>442</v>
      </c>
      <c r="E121" s="5" t="s">
        <v>443</v>
      </c>
      <c r="F121" s="5" t="s">
        <v>380</v>
      </c>
      <c r="G121" s="6" t="s">
        <v>34</v>
      </c>
      <c r="H121" s="20">
        <v>16.71</v>
      </c>
      <c r="I121" s="20">
        <v>47.75</v>
      </c>
      <c r="J121" s="20">
        <v>14.52</v>
      </c>
      <c r="K121" s="20">
        <v>41.49</v>
      </c>
      <c r="L121" s="20">
        <v>15</v>
      </c>
      <c r="M121" s="20">
        <v>42.85</v>
      </c>
      <c r="N121" s="20">
        <v>46.23</v>
      </c>
      <c r="O121" s="20">
        <v>44.03</v>
      </c>
      <c r="P121" s="6" t="s">
        <v>7</v>
      </c>
      <c r="Q121" s="6" t="s">
        <v>7</v>
      </c>
      <c r="R121" s="6" t="s">
        <v>7</v>
      </c>
      <c r="S121" s="6" t="s">
        <v>7</v>
      </c>
    </row>
    <row r="122" spans="2:19" x14ac:dyDescent="0.15">
      <c r="B122" s="6">
        <v>6</v>
      </c>
      <c r="C122" s="5" t="s">
        <v>986</v>
      </c>
      <c r="D122" s="7" t="s">
        <v>779</v>
      </c>
      <c r="E122" s="5" t="s">
        <v>780</v>
      </c>
      <c r="F122" s="5" t="s">
        <v>748</v>
      </c>
      <c r="G122" s="6" t="s">
        <v>34</v>
      </c>
      <c r="H122" s="20">
        <v>16.899999999999999</v>
      </c>
      <c r="I122" s="20">
        <v>48.29</v>
      </c>
      <c r="J122" s="20">
        <v>13.52</v>
      </c>
      <c r="K122" s="20">
        <v>38.630000000000003</v>
      </c>
      <c r="L122" s="20">
        <v>15.47</v>
      </c>
      <c r="M122" s="20">
        <v>44.21</v>
      </c>
      <c r="N122" s="20">
        <v>45.9</v>
      </c>
      <c r="O122" s="20">
        <v>43.71</v>
      </c>
      <c r="P122" s="6" t="s">
        <v>7</v>
      </c>
      <c r="Q122" s="6" t="s">
        <v>7</v>
      </c>
      <c r="R122" s="6" t="s">
        <v>7</v>
      </c>
      <c r="S122" s="6" t="s">
        <v>7</v>
      </c>
    </row>
    <row r="123" spans="2:19" x14ac:dyDescent="0.15">
      <c r="B123" s="6">
        <v>7</v>
      </c>
      <c r="C123" s="5" t="s">
        <v>986</v>
      </c>
      <c r="D123" s="7" t="s">
        <v>765</v>
      </c>
      <c r="E123" s="5" t="s">
        <v>766</v>
      </c>
      <c r="F123" s="5" t="s">
        <v>748</v>
      </c>
      <c r="G123" s="6" t="s">
        <v>77</v>
      </c>
      <c r="H123" s="20">
        <v>13.66</v>
      </c>
      <c r="I123" s="20">
        <v>39.04</v>
      </c>
      <c r="J123" s="20">
        <v>12.13</v>
      </c>
      <c r="K123" s="20">
        <v>34.659999999999997</v>
      </c>
      <c r="L123" s="20">
        <v>12.4</v>
      </c>
      <c r="M123" s="20">
        <v>35.42</v>
      </c>
      <c r="N123" s="20">
        <v>38.200000000000003</v>
      </c>
      <c r="O123" s="20">
        <v>36.380000000000003</v>
      </c>
      <c r="P123" s="6" t="s">
        <v>7</v>
      </c>
      <c r="Q123" s="6" t="s">
        <v>7</v>
      </c>
      <c r="R123" s="6" t="s">
        <v>7</v>
      </c>
      <c r="S123" s="6" t="s">
        <v>7</v>
      </c>
    </row>
    <row r="124" spans="2:19" x14ac:dyDescent="0.15">
      <c r="B124" s="6">
        <v>8</v>
      </c>
      <c r="C124" s="5" t="s">
        <v>986</v>
      </c>
      <c r="D124" s="7" t="s">
        <v>777</v>
      </c>
      <c r="E124" s="5" t="s">
        <v>778</v>
      </c>
      <c r="F124" s="5" t="s">
        <v>748</v>
      </c>
      <c r="G124" s="6" t="s">
        <v>133</v>
      </c>
      <c r="H124" s="20">
        <v>5</v>
      </c>
      <c r="I124" s="20">
        <v>14.28</v>
      </c>
      <c r="J124" s="20">
        <v>5.5</v>
      </c>
      <c r="K124" s="20">
        <v>15.71</v>
      </c>
      <c r="L124" s="20">
        <v>8</v>
      </c>
      <c r="M124" s="20">
        <v>22.85</v>
      </c>
      <c r="N124" s="20">
        <v>18.5</v>
      </c>
      <c r="O124" s="20">
        <v>17.61</v>
      </c>
      <c r="P124" s="6" t="s">
        <v>95</v>
      </c>
      <c r="Q124" s="6" t="s">
        <v>95</v>
      </c>
      <c r="R124" s="6" t="s">
        <v>95</v>
      </c>
      <c r="S124" s="6" t="s">
        <v>95</v>
      </c>
    </row>
    <row r="125" spans="2:19" x14ac:dyDescent="0.15">
      <c r="B125" s="6">
        <v>9</v>
      </c>
      <c r="C125" s="5" t="s">
        <v>990</v>
      </c>
      <c r="D125" s="7" t="s">
        <v>803</v>
      </c>
      <c r="E125" s="5" t="s">
        <v>804</v>
      </c>
      <c r="F125" s="5" t="s">
        <v>748</v>
      </c>
      <c r="G125" s="6" t="s">
        <v>34</v>
      </c>
      <c r="H125" s="20">
        <v>20.77</v>
      </c>
      <c r="I125" s="20">
        <v>59.36</v>
      </c>
      <c r="J125" s="20">
        <v>16.329999999999998</v>
      </c>
      <c r="K125" s="20">
        <v>46.66</v>
      </c>
      <c r="L125" s="20">
        <v>18.66</v>
      </c>
      <c r="M125" s="20">
        <v>53.33</v>
      </c>
      <c r="N125" s="20">
        <v>55.77</v>
      </c>
      <c r="O125" s="20">
        <v>53.12</v>
      </c>
      <c r="P125" s="6" t="s">
        <v>6</v>
      </c>
      <c r="Q125" s="6" t="s">
        <v>7</v>
      </c>
      <c r="R125" s="6" t="s">
        <v>7</v>
      </c>
      <c r="S125" s="6" t="s">
        <v>7</v>
      </c>
    </row>
    <row r="126" spans="2:19" x14ac:dyDescent="0.15">
      <c r="B126" s="6">
        <v>10</v>
      </c>
      <c r="C126" s="5" t="s">
        <v>990</v>
      </c>
      <c r="D126" s="7" t="s">
        <v>812</v>
      </c>
      <c r="E126" s="5" t="s">
        <v>813</v>
      </c>
      <c r="F126" s="5" t="s">
        <v>748</v>
      </c>
      <c r="G126" s="6" t="s">
        <v>47</v>
      </c>
      <c r="H126" s="20">
        <v>15.66</v>
      </c>
      <c r="I126" s="20">
        <v>44.76</v>
      </c>
      <c r="J126" s="20">
        <v>14.66</v>
      </c>
      <c r="K126" s="20">
        <v>41.9</v>
      </c>
      <c r="L126" s="20">
        <v>14.16</v>
      </c>
      <c r="M126" s="20">
        <v>40.47</v>
      </c>
      <c r="N126" s="20">
        <v>44.5</v>
      </c>
      <c r="O126" s="20">
        <v>42.38</v>
      </c>
      <c r="P126" s="6" t="s">
        <v>7</v>
      </c>
      <c r="Q126" s="6" t="s">
        <v>7</v>
      </c>
      <c r="R126" s="6" t="s">
        <v>7</v>
      </c>
      <c r="S126" s="6" t="s">
        <v>7</v>
      </c>
    </row>
    <row r="127" spans="2:19" x14ac:dyDescent="0.15">
      <c r="B127" s="6">
        <v>11</v>
      </c>
      <c r="C127" s="5" t="s">
        <v>990</v>
      </c>
      <c r="D127" s="7" t="s">
        <v>819</v>
      </c>
      <c r="E127" s="5" t="s">
        <v>820</v>
      </c>
      <c r="F127" s="5" t="s">
        <v>748</v>
      </c>
      <c r="G127" s="6" t="s">
        <v>47</v>
      </c>
      <c r="H127" s="20">
        <v>13.87</v>
      </c>
      <c r="I127" s="20">
        <v>39.64</v>
      </c>
      <c r="J127" s="20">
        <v>14.12</v>
      </c>
      <c r="K127" s="20">
        <v>40.35</v>
      </c>
      <c r="L127" s="20">
        <v>12.75</v>
      </c>
      <c r="M127" s="20">
        <v>36.42</v>
      </c>
      <c r="N127" s="20">
        <v>40.75</v>
      </c>
      <c r="O127" s="20">
        <v>38.799999999999997</v>
      </c>
      <c r="P127" s="6" t="s">
        <v>7</v>
      </c>
      <c r="Q127" s="6" t="s">
        <v>7</v>
      </c>
      <c r="R127" s="6" t="s">
        <v>7</v>
      </c>
      <c r="S127" s="6" t="s">
        <v>7</v>
      </c>
    </row>
    <row r="128" spans="2:19" x14ac:dyDescent="0.15">
      <c r="B128" s="6">
        <v>12</v>
      </c>
      <c r="C128" s="5" t="s">
        <v>990</v>
      </c>
      <c r="D128" s="7" t="s">
        <v>793</v>
      </c>
      <c r="E128" s="5" t="s">
        <v>794</v>
      </c>
      <c r="F128" s="5" t="s">
        <v>748</v>
      </c>
      <c r="G128" s="6" t="s">
        <v>47</v>
      </c>
      <c r="H128" s="20">
        <v>15.46</v>
      </c>
      <c r="I128" s="20">
        <v>44.19</v>
      </c>
      <c r="J128" s="20">
        <v>10.53</v>
      </c>
      <c r="K128" s="20">
        <v>30.09</v>
      </c>
      <c r="L128" s="20">
        <v>12.53</v>
      </c>
      <c r="M128" s="20">
        <v>35.799999999999997</v>
      </c>
      <c r="N128" s="20">
        <v>38.53</v>
      </c>
      <c r="O128" s="20">
        <v>36.69</v>
      </c>
      <c r="P128" s="6" t="s">
        <v>7</v>
      </c>
      <c r="Q128" s="6" t="s">
        <v>95</v>
      </c>
      <c r="R128" s="6" t="s">
        <v>7</v>
      </c>
      <c r="S128" s="6" t="s">
        <v>7</v>
      </c>
    </row>
    <row r="129" spans="2:19" x14ac:dyDescent="0.15">
      <c r="B129" s="6">
        <v>13</v>
      </c>
      <c r="C129" s="5" t="s">
        <v>990</v>
      </c>
      <c r="D129" s="7" t="s">
        <v>797</v>
      </c>
      <c r="E129" s="5" t="s">
        <v>798</v>
      </c>
      <c r="F129" s="5" t="s">
        <v>748</v>
      </c>
      <c r="G129" s="6" t="s">
        <v>47</v>
      </c>
      <c r="H129" s="20">
        <v>13.18</v>
      </c>
      <c r="I129" s="20">
        <v>37.659999999999997</v>
      </c>
      <c r="J129" s="20">
        <v>13.36</v>
      </c>
      <c r="K129" s="20">
        <v>38.18</v>
      </c>
      <c r="L129" s="20">
        <v>11.18</v>
      </c>
      <c r="M129" s="20">
        <v>31.94</v>
      </c>
      <c r="N129" s="20">
        <v>37.72</v>
      </c>
      <c r="O129" s="20">
        <v>35.93</v>
      </c>
      <c r="P129" s="6" t="s">
        <v>7</v>
      </c>
      <c r="Q129" s="6" t="s">
        <v>7</v>
      </c>
      <c r="R129" s="6" t="s">
        <v>95</v>
      </c>
      <c r="S129" s="6" t="s">
        <v>7</v>
      </c>
    </row>
    <row r="130" spans="2:19" x14ac:dyDescent="0.15">
      <c r="B130" s="6">
        <v>14</v>
      </c>
      <c r="C130" s="5" t="s">
        <v>990</v>
      </c>
      <c r="D130" s="7" t="s">
        <v>816</v>
      </c>
      <c r="E130" s="5" t="s">
        <v>817</v>
      </c>
      <c r="F130" s="5" t="s">
        <v>748</v>
      </c>
      <c r="G130" s="6" t="s">
        <v>34</v>
      </c>
      <c r="H130" s="20">
        <v>12.8</v>
      </c>
      <c r="I130" s="20">
        <v>36.57</v>
      </c>
      <c r="J130" s="20">
        <v>12.6</v>
      </c>
      <c r="K130" s="20">
        <v>36</v>
      </c>
      <c r="L130" s="20">
        <v>12</v>
      </c>
      <c r="M130" s="20">
        <v>34.28</v>
      </c>
      <c r="N130" s="20">
        <v>37.4</v>
      </c>
      <c r="O130" s="20">
        <v>35.61</v>
      </c>
      <c r="P130" s="6" t="s">
        <v>7</v>
      </c>
      <c r="Q130" s="6" t="s">
        <v>7</v>
      </c>
      <c r="R130" s="6" t="s">
        <v>7</v>
      </c>
      <c r="S130" s="6" t="s">
        <v>7</v>
      </c>
    </row>
    <row r="131" spans="2:19" x14ac:dyDescent="0.15">
      <c r="B131" s="46" t="s">
        <v>993</v>
      </c>
      <c r="C131" s="46"/>
      <c r="D131" s="46"/>
      <c r="E131" s="46"/>
      <c r="F131" s="46"/>
      <c r="G131" s="46"/>
      <c r="H131" s="21">
        <f>AVERAGE(H117:H130)</f>
        <v>16.187857142857148</v>
      </c>
      <c r="I131" s="21">
        <f t="shared" ref="I131:O131" si="8">AVERAGE(I117:I130)</f>
        <v>46.256428571428565</v>
      </c>
      <c r="J131" s="21">
        <f t="shared" si="8"/>
        <v>14.913571428571428</v>
      </c>
      <c r="K131" s="21">
        <f t="shared" si="8"/>
        <v>42.614285714285714</v>
      </c>
      <c r="L131" s="21">
        <f t="shared" si="8"/>
        <v>14.618571428571428</v>
      </c>
      <c r="M131" s="21">
        <f t="shared" si="8"/>
        <v>41.768571428571434</v>
      </c>
      <c r="N131" s="21">
        <f t="shared" si="8"/>
        <v>45.726428571428571</v>
      </c>
      <c r="O131" s="21">
        <f t="shared" si="8"/>
        <v>43.546428571428571</v>
      </c>
      <c r="P131" s="6"/>
      <c r="Q131" s="6"/>
      <c r="R131" s="6"/>
      <c r="S131" s="6"/>
    </row>
    <row r="132" spans="2:19" x14ac:dyDescent="0.15">
      <c r="B132" s="6">
        <v>1</v>
      </c>
      <c r="C132" s="5" t="s">
        <v>500</v>
      </c>
      <c r="D132" s="7" t="s">
        <v>518</v>
      </c>
      <c r="E132" s="5" t="s">
        <v>519</v>
      </c>
      <c r="F132" s="5" t="s">
        <v>500</v>
      </c>
      <c r="G132" s="6" t="s">
        <v>47</v>
      </c>
      <c r="H132" s="20">
        <v>25.57</v>
      </c>
      <c r="I132" s="20">
        <v>73.06</v>
      </c>
      <c r="J132" s="20">
        <v>24.85</v>
      </c>
      <c r="K132" s="20">
        <v>71.02</v>
      </c>
      <c r="L132" s="20">
        <v>24.28</v>
      </c>
      <c r="M132" s="20">
        <v>69.38</v>
      </c>
      <c r="N132" s="20">
        <v>74.709999999999994</v>
      </c>
      <c r="O132" s="28">
        <v>71.150000000000006</v>
      </c>
      <c r="P132" s="6" t="s">
        <v>6</v>
      </c>
      <c r="Q132" s="6" t="s">
        <v>6</v>
      </c>
      <c r="R132" s="6" t="s">
        <v>6</v>
      </c>
      <c r="S132" s="6" t="s">
        <v>6</v>
      </c>
    </row>
    <row r="133" spans="2:19" x14ac:dyDescent="0.15">
      <c r="B133" s="6">
        <v>2</v>
      </c>
      <c r="C133" s="5" t="s">
        <v>500</v>
      </c>
      <c r="D133" s="7" t="s">
        <v>498</v>
      </c>
      <c r="E133" s="5" t="s">
        <v>499</v>
      </c>
      <c r="F133" s="5" t="s">
        <v>500</v>
      </c>
      <c r="G133" s="6" t="s">
        <v>77</v>
      </c>
      <c r="H133" s="20">
        <v>21.86</v>
      </c>
      <c r="I133" s="20">
        <v>62.48</v>
      </c>
      <c r="J133" s="20">
        <v>18.91</v>
      </c>
      <c r="K133" s="20">
        <v>54.03</v>
      </c>
      <c r="L133" s="20">
        <v>18.260000000000002</v>
      </c>
      <c r="M133" s="20">
        <v>52.17</v>
      </c>
      <c r="N133" s="20">
        <v>59.04</v>
      </c>
      <c r="O133" s="28">
        <v>56.23</v>
      </c>
      <c r="P133" s="6" t="s">
        <v>6</v>
      </c>
      <c r="Q133" s="6" t="s">
        <v>7</v>
      </c>
      <c r="R133" s="6" t="s">
        <v>7</v>
      </c>
      <c r="S133" s="6" t="s">
        <v>6</v>
      </c>
    </row>
    <row r="134" spans="2:19" x14ac:dyDescent="0.15">
      <c r="B134" s="6">
        <v>3</v>
      </c>
      <c r="C134" s="5" t="s">
        <v>500</v>
      </c>
      <c r="D134" s="7" t="s">
        <v>525</v>
      </c>
      <c r="E134" s="5" t="s">
        <v>526</v>
      </c>
      <c r="F134" s="5" t="s">
        <v>500</v>
      </c>
      <c r="G134" s="6" t="s">
        <v>34</v>
      </c>
      <c r="H134" s="20">
        <v>20.18</v>
      </c>
      <c r="I134" s="20">
        <v>57.66</v>
      </c>
      <c r="J134" s="20">
        <v>17.54</v>
      </c>
      <c r="K134" s="20">
        <v>50.12</v>
      </c>
      <c r="L134" s="20">
        <v>18</v>
      </c>
      <c r="M134" s="20">
        <v>51.42</v>
      </c>
      <c r="N134" s="20">
        <v>55.72</v>
      </c>
      <c r="O134" s="28">
        <v>53.07</v>
      </c>
      <c r="P134" s="6" t="s">
        <v>6</v>
      </c>
      <c r="Q134" s="6" t="s">
        <v>7</v>
      </c>
      <c r="R134" s="6" t="s">
        <v>7</v>
      </c>
      <c r="S134" s="6" t="s">
        <v>7</v>
      </c>
    </row>
    <row r="135" spans="2:19" x14ac:dyDescent="0.15">
      <c r="B135" s="6">
        <v>4</v>
      </c>
      <c r="C135" s="5" t="s">
        <v>500</v>
      </c>
      <c r="D135" s="7" t="s">
        <v>503</v>
      </c>
      <c r="E135" s="5" t="s">
        <v>504</v>
      </c>
      <c r="F135" s="5" t="s">
        <v>500</v>
      </c>
      <c r="G135" s="6" t="s">
        <v>47</v>
      </c>
      <c r="H135" s="20">
        <v>17.8</v>
      </c>
      <c r="I135" s="20">
        <v>50.85</v>
      </c>
      <c r="J135" s="20">
        <v>19.399999999999999</v>
      </c>
      <c r="K135" s="20">
        <v>55.42</v>
      </c>
      <c r="L135" s="20">
        <v>16.8</v>
      </c>
      <c r="M135" s="20">
        <v>48</v>
      </c>
      <c r="N135" s="20">
        <v>54</v>
      </c>
      <c r="O135" s="28">
        <v>51.42</v>
      </c>
      <c r="P135" s="6" t="s">
        <v>7</v>
      </c>
      <c r="Q135" s="6" t="s">
        <v>6</v>
      </c>
      <c r="R135" s="6" t="s">
        <v>7</v>
      </c>
      <c r="S135" s="6" t="s">
        <v>7</v>
      </c>
    </row>
    <row r="136" spans="2:19" x14ac:dyDescent="0.15">
      <c r="B136" s="6">
        <v>5</v>
      </c>
      <c r="C136" s="5" t="s">
        <v>500</v>
      </c>
      <c r="D136" s="7" t="s">
        <v>510</v>
      </c>
      <c r="E136" s="5" t="s">
        <v>511</v>
      </c>
      <c r="F136" s="5" t="s">
        <v>500</v>
      </c>
      <c r="G136" s="6" t="s">
        <v>47</v>
      </c>
      <c r="H136" s="20">
        <v>17.75</v>
      </c>
      <c r="I136" s="20">
        <v>50.71</v>
      </c>
      <c r="J136" s="20">
        <v>15.75</v>
      </c>
      <c r="K136" s="20">
        <v>45</v>
      </c>
      <c r="L136" s="20">
        <v>17.5</v>
      </c>
      <c r="M136" s="20">
        <v>50</v>
      </c>
      <c r="N136" s="20">
        <v>51</v>
      </c>
      <c r="O136" s="29">
        <v>48.57</v>
      </c>
      <c r="P136" s="6" t="s">
        <v>7</v>
      </c>
      <c r="Q136" s="6" t="s">
        <v>7</v>
      </c>
      <c r="R136" s="6" t="s">
        <v>7</v>
      </c>
      <c r="S136" s="6" t="s">
        <v>7</v>
      </c>
    </row>
    <row r="137" spans="2:19" x14ac:dyDescent="0.15">
      <c r="B137" s="6">
        <v>6</v>
      </c>
      <c r="C137" s="5" t="s">
        <v>500</v>
      </c>
      <c r="D137" s="7" t="s">
        <v>522</v>
      </c>
      <c r="E137" s="5" t="s">
        <v>523</v>
      </c>
      <c r="F137" s="5" t="s">
        <v>500</v>
      </c>
      <c r="G137" s="6" t="s">
        <v>47</v>
      </c>
      <c r="H137" s="20">
        <v>16.57</v>
      </c>
      <c r="I137" s="20">
        <v>47.34</v>
      </c>
      <c r="J137" s="20">
        <v>12.85</v>
      </c>
      <c r="K137" s="20">
        <v>36.729999999999997</v>
      </c>
      <c r="L137" s="20">
        <v>20.57</v>
      </c>
      <c r="M137" s="20">
        <v>58.77</v>
      </c>
      <c r="N137" s="20">
        <v>50</v>
      </c>
      <c r="O137" s="20">
        <v>47.61</v>
      </c>
      <c r="P137" s="6" t="s">
        <v>7</v>
      </c>
      <c r="Q137" s="6" t="s">
        <v>7</v>
      </c>
      <c r="R137" s="6" t="s">
        <v>6</v>
      </c>
      <c r="S137" s="6" t="s">
        <v>7</v>
      </c>
    </row>
    <row r="138" spans="2:19" x14ac:dyDescent="0.15">
      <c r="B138" s="6">
        <v>7</v>
      </c>
      <c r="C138" s="5" t="s">
        <v>500</v>
      </c>
      <c r="D138" s="7" t="s">
        <v>505</v>
      </c>
      <c r="E138" s="5" t="s">
        <v>506</v>
      </c>
      <c r="F138" s="5" t="s">
        <v>500</v>
      </c>
      <c r="G138" s="6" t="s">
        <v>34</v>
      </c>
      <c r="H138" s="20">
        <v>16.5</v>
      </c>
      <c r="I138" s="20">
        <v>47.14</v>
      </c>
      <c r="J138" s="20">
        <v>14.27</v>
      </c>
      <c r="K138" s="20">
        <v>40.79</v>
      </c>
      <c r="L138" s="20">
        <v>15.61</v>
      </c>
      <c r="M138" s="20">
        <v>44.6</v>
      </c>
      <c r="N138" s="20">
        <v>46.38</v>
      </c>
      <c r="O138" s="20">
        <v>44.17</v>
      </c>
      <c r="P138" s="6" t="s">
        <v>7</v>
      </c>
      <c r="Q138" s="6" t="s">
        <v>7</v>
      </c>
      <c r="R138" s="6" t="s">
        <v>7</v>
      </c>
      <c r="S138" s="6" t="s">
        <v>7</v>
      </c>
    </row>
    <row r="139" spans="2:19" x14ac:dyDescent="0.15">
      <c r="B139" s="6">
        <v>8</v>
      </c>
      <c r="C139" s="5" t="s">
        <v>500</v>
      </c>
      <c r="D139" s="7" t="s">
        <v>548</v>
      </c>
      <c r="E139" s="5" t="s">
        <v>549</v>
      </c>
      <c r="F139" s="5" t="s">
        <v>500</v>
      </c>
      <c r="G139" s="6" t="s">
        <v>133</v>
      </c>
      <c r="H139" s="20">
        <v>12.37</v>
      </c>
      <c r="I139" s="20">
        <v>35.35</v>
      </c>
      <c r="J139" s="20">
        <v>17.5</v>
      </c>
      <c r="K139" s="20">
        <v>50</v>
      </c>
      <c r="L139" s="20">
        <v>12.37</v>
      </c>
      <c r="M139" s="20">
        <v>35.35</v>
      </c>
      <c r="N139" s="20">
        <v>42.25</v>
      </c>
      <c r="O139" s="20">
        <v>40.229999999999997</v>
      </c>
      <c r="P139" s="6" t="s">
        <v>7</v>
      </c>
      <c r="Q139" s="6" t="s">
        <v>7</v>
      </c>
      <c r="R139" s="6" t="s">
        <v>7</v>
      </c>
      <c r="S139" s="6" t="s">
        <v>7</v>
      </c>
    </row>
    <row r="140" spans="2:19" x14ac:dyDescent="0.15">
      <c r="B140" s="6">
        <v>9</v>
      </c>
      <c r="C140" s="5" t="s">
        <v>500</v>
      </c>
      <c r="D140" s="7" t="s">
        <v>513</v>
      </c>
      <c r="E140" s="5" t="s">
        <v>514</v>
      </c>
      <c r="F140" s="5" t="s">
        <v>500</v>
      </c>
      <c r="G140" s="6" t="s">
        <v>77</v>
      </c>
      <c r="H140" s="20">
        <v>14.41</v>
      </c>
      <c r="I140" s="20">
        <v>41.19</v>
      </c>
      <c r="J140" s="20">
        <v>12.5</v>
      </c>
      <c r="K140" s="20">
        <v>35.71</v>
      </c>
      <c r="L140" s="20">
        <v>14.04</v>
      </c>
      <c r="M140" s="20">
        <v>40.11</v>
      </c>
      <c r="N140" s="20">
        <v>40.950000000000003</v>
      </c>
      <c r="O140" s="20">
        <v>39</v>
      </c>
      <c r="P140" s="6" t="s">
        <v>7</v>
      </c>
      <c r="Q140" s="6" t="s">
        <v>7</v>
      </c>
      <c r="R140" s="6" t="s">
        <v>7</v>
      </c>
      <c r="S140" s="6" t="s">
        <v>7</v>
      </c>
    </row>
    <row r="141" spans="2:19" x14ac:dyDescent="0.15">
      <c r="B141" s="6">
        <v>10</v>
      </c>
      <c r="C141" s="5" t="s">
        <v>500</v>
      </c>
      <c r="D141" s="7" t="s">
        <v>529</v>
      </c>
      <c r="E141" s="5" t="s">
        <v>530</v>
      </c>
      <c r="F141" s="5" t="s">
        <v>500</v>
      </c>
      <c r="G141" s="6" t="s">
        <v>133</v>
      </c>
      <c r="H141" s="20">
        <v>12.5</v>
      </c>
      <c r="I141" s="20">
        <v>35.71</v>
      </c>
      <c r="J141" s="20">
        <v>15.25</v>
      </c>
      <c r="K141" s="20">
        <v>43.57</v>
      </c>
      <c r="L141" s="20">
        <v>12.75</v>
      </c>
      <c r="M141" s="20">
        <v>36.42</v>
      </c>
      <c r="N141" s="20">
        <v>40.5</v>
      </c>
      <c r="O141" s="20">
        <v>38.57</v>
      </c>
      <c r="P141" s="6" t="s">
        <v>7</v>
      </c>
      <c r="Q141" s="6" t="s">
        <v>7</v>
      </c>
      <c r="R141" s="6" t="s">
        <v>7</v>
      </c>
      <c r="S141" s="6" t="s">
        <v>7</v>
      </c>
    </row>
    <row r="142" spans="2:19" x14ac:dyDescent="0.15">
      <c r="B142" s="46" t="s">
        <v>993</v>
      </c>
      <c r="C142" s="46"/>
      <c r="D142" s="46"/>
      <c r="E142" s="46"/>
      <c r="F142" s="46"/>
      <c r="G142" s="46"/>
      <c r="H142" s="21">
        <f>AVERAGE(H132:H141)</f>
        <v>17.550999999999998</v>
      </c>
      <c r="I142" s="21">
        <f t="shared" ref="I142:O142" si="9">AVERAGE(I132:I141)</f>
        <v>50.149000000000001</v>
      </c>
      <c r="J142" s="21">
        <f t="shared" si="9"/>
        <v>16.881999999999998</v>
      </c>
      <c r="K142" s="21">
        <f t="shared" si="9"/>
        <v>48.238999999999997</v>
      </c>
      <c r="L142" s="21">
        <f t="shared" si="9"/>
        <v>17.017999999999997</v>
      </c>
      <c r="M142" s="21">
        <f t="shared" si="9"/>
        <v>48.622000000000007</v>
      </c>
      <c r="N142" s="21">
        <f t="shared" si="9"/>
        <v>51.454999999999998</v>
      </c>
      <c r="O142" s="21">
        <f t="shared" si="9"/>
        <v>49.002000000000002</v>
      </c>
      <c r="P142" s="6"/>
      <c r="Q142" s="6"/>
      <c r="R142" s="6"/>
      <c r="S142" s="6"/>
    </row>
    <row r="143" spans="2:19" x14ac:dyDescent="0.15">
      <c r="B143" s="6">
        <v>1</v>
      </c>
      <c r="C143" s="5" t="s">
        <v>975</v>
      </c>
      <c r="D143" s="7" t="s">
        <v>225</v>
      </c>
      <c r="E143" s="5" t="s">
        <v>226</v>
      </c>
      <c r="F143" s="5" t="s">
        <v>33</v>
      </c>
      <c r="G143" s="6" t="s">
        <v>34</v>
      </c>
      <c r="H143" s="20">
        <v>23.38</v>
      </c>
      <c r="I143" s="20">
        <v>66.819999999999993</v>
      </c>
      <c r="J143" s="20">
        <v>24.88</v>
      </c>
      <c r="K143" s="20">
        <v>71.11</v>
      </c>
      <c r="L143" s="20">
        <v>21.27</v>
      </c>
      <c r="M143" s="20">
        <v>60.79</v>
      </c>
      <c r="N143" s="20">
        <v>69.55</v>
      </c>
      <c r="O143" s="28">
        <v>66.239999999999995</v>
      </c>
      <c r="P143" s="6" t="s">
        <v>6</v>
      </c>
      <c r="Q143" s="6" t="s">
        <v>6</v>
      </c>
      <c r="R143" s="6" t="s">
        <v>6</v>
      </c>
      <c r="S143" s="6" t="s">
        <v>6</v>
      </c>
    </row>
    <row r="144" spans="2:19" x14ac:dyDescent="0.15">
      <c r="B144" s="6">
        <v>2</v>
      </c>
      <c r="C144" s="5" t="s">
        <v>975</v>
      </c>
      <c r="D144" s="7" t="s">
        <v>967</v>
      </c>
      <c r="E144" s="5" t="s">
        <v>968</v>
      </c>
      <c r="F144" s="5" t="s">
        <v>33</v>
      </c>
      <c r="G144" s="6" t="s">
        <v>34</v>
      </c>
      <c r="H144" s="20">
        <v>23.55</v>
      </c>
      <c r="I144" s="20">
        <v>67.3</v>
      </c>
      <c r="J144" s="20">
        <v>20.329999999999998</v>
      </c>
      <c r="K144" s="20">
        <v>58.09</v>
      </c>
      <c r="L144" s="20">
        <v>18.55</v>
      </c>
      <c r="M144" s="20">
        <v>53.01</v>
      </c>
      <c r="N144" s="20">
        <v>62.44</v>
      </c>
      <c r="O144" s="28">
        <v>59.47</v>
      </c>
      <c r="P144" s="6" t="s">
        <v>6</v>
      </c>
      <c r="Q144" s="6" t="s">
        <v>6</v>
      </c>
      <c r="R144" s="6" t="s">
        <v>7</v>
      </c>
      <c r="S144" s="6" t="s">
        <v>6</v>
      </c>
    </row>
    <row r="145" spans="2:19" x14ac:dyDescent="0.15">
      <c r="B145" s="6">
        <v>3</v>
      </c>
      <c r="C145" s="5" t="s">
        <v>975</v>
      </c>
      <c r="D145" s="7" t="s">
        <v>229</v>
      </c>
      <c r="E145" s="5" t="s">
        <v>230</v>
      </c>
      <c r="F145" s="5" t="s">
        <v>33</v>
      </c>
      <c r="G145" s="6" t="s">
        <v>47</v>
      </c>
      <c r="H145" s="20">
        <v>21.42</v>
      </c>
      <c r="I145" s="20">
        <v>61.22</v>
      </c>
      <c r="J145" s="20">
        <v>20.420000000000002</v>
      </c>
      <c r="K145" s="20">
        <v>58.36</v>
      </c>
      <c r="L145" s="20">
        <v>20.28</v>
      </c>
      <c r="M145" s="20">
        <v>57.95</v>
      </c>
      <c r="N145" s="20">
        <v>62.14</v>
      </c>
      <c r="O145" s="28">
        <v>59.18</v>
      </c>
      <c r="P145" s="6" t="s">
        <v>6</v>
      </c>
      <c r="Q145" s="6" t="s">
        <v>6</v>
      </c>
      <c r="R145" s="6" t="s">
        <v>6</v>
      </c>
      <c r="S145" s="6" t="s">
        <v>6</v>
      </c>
    </row>
    <row r="146" spans="2:19" x14ac:dyDescent="0.15">
      <c r="B146" s="6">
        <v>4</v>
      </c>
      <c r="C146" s="5" t="s">
        <v>975</v>
      </c>
      <c r="D146" s="7" t="s">
        <v>324</v>
      </c>
      <c r="E146" s="5" t="s">
        <v>325</v>
      </c>
      <c r="F146" s="5" t="s">
        <v>33</v>
      </c>
      <c r="G146" s="6" t="s">
        <v>47</v>
      </c>
      <c r="H146" s="20">
        <v>22.85</v>
      </c>
      <c r="I146" s="20">
        <v>65.3</v>
      </c>
      <c r="J146" s="20">
        <v>20.14</v>
      </c>
      <c r="K146" s="20">
        <v>57.55</v>
      </c>
      <c r="L146" s="20">
        <v>18.71</v>
      </c>
      <c r="M146" s="20">
        <v>53.46</v>
      </c>
      <c r="N146" s="20">
        <v>61.71</v>
      </c>
      <c r="O146" s="28">
        <v>58.77</v>
      </c>
      <c r="P146" s="6" t="s">
        <v>6</v>
      </c>
      <c r="Q146" s="6" t="s">
        <v>6</v>
      </c>
      <c r="R146" s="6" t="s">
        <v>7</v>
      </c>
      <c r="S146" s="6" t="s">
        <v>6</v>
      </c>
    </row>
    <row r="147" spans="2:19" x14ac:dyDescent="0.15">
      <c r="B147" s="6">
        <v>5</v>
      </c>
      <c r="C147" s="5" t="s">
        <v>975</v>
      </c>
      <c r="D147" s="7" t="s">
        <v>233</v>
      </c>
      <c r="E147" s="5" t="s">
        <v>234</v>
      </c>
      <c r="F147" s="5" t="s">
        <v>33</v>
      </c>
      <c r="G147" s="6" t="s">
        <v>133</v>
      </c>
      <c r="H147" s="20">
        <v>22</v>
      </c>
      <c r="I147" s="20">
        <v>62.85</v>
      </c>
      <c r="J147" s="20">
        <v>20</v>
      </c>
      <c r="K147" s="20">
        <v>57.14</v>
      </c>
      <c r="L147" s="20">
        <v>19</v>
      </c>
      <c r="M147" s="20">
        <v>54.28</v>
      </c>
      <c r="N147" s="20">
        <v>61</v>
      </c>
      <c r="O147" s="28">
        <v>58.09</v>
      </c>
      <c r="P147" s="6" t="s">
        <v>6</v>
      </c>
      <c r="Q147" s="6" t="s">
        <v>6</v>
      </c>
      <c r="R147" s="6" t="s">
        <v>6</v>
      </c>
      <c r="S147" s="6" t="s">
        <v>6</v>
      </c>
    </row>
    <row r="148" spans="2:19" x14ac:dyDescent="0.15">
      <c r="B148" s="6">
        <v>6</v>
      </c>
      <c r="C148" s="5" t="s">
        <v>975</v>
      </c>
      <c r="D148" s="7" t="s">
        <v>334</v>
      </c>
      <c r="E148" s="5" t="s">
        <v>335</v>
      </c>
      <c r="F148" s="5" t="s">
        <v>33</v>
      </c>
      <c r="G148" s="6" t="s">
        <v>34</v>
      </c>
      <c r="H148" s="20">
        <v>19.75</v>
      </c>
      <c r="I148" s="20">
        <v>56.42</v>
      </c>
      <c r="J148" s="20">
        <v>17.5</v>
      </c>
      <c r="K148" s="20">
        <v>50</v>
      </c>
      <c r="L148" s="20">
        <v>15.5</v>
      </c>
      <c r="M148" s="20">
        <v>44.28</v>
      </c>
      <c r="N148" s="20">
        <v>52.75</v>
      </c>
      <c r="O148" s="28">
        <v>50.23</v>
      </c>
      <c r="P148" s="6" t="s">
        <v>7</v>
      </c>
      <c r="Q148" s="6" t="s">
        <v>7</v>
      </c>
      <c r="R148" s="6" t="s">
        <v>7</v>
      </c>
      <c r="S148" s="6" t="s">
        <v>7</v>
      </c>
    </row>
    <row r="149" spans="2:19" x14ac:dyDescent="0.15">
      <c r="B149" s="6">
        <v>7</v>
      </c>
      <c r="C149" s="5" t="s">
        <v>975</v>
      </c>
      <c r="D149" s="7" t="s">
        <v>270</v>
      </c>
      <c r="E149" s="5" t="s">
        <v>271</v>
      </c>
      <c r="F149" s="5" t="s">
        <v>33</v>
      </c>
      <c r="G149" s="6" t="s">
        <v>133</v>
      </c>
      <c r="H149" s="20">
        <v>19.25</v>
      </c>
      <c r="I149" s="20">
        <v>55</v>
      </c>
      <c r="J149" s="20">
        <v>17</v>
      </c>
      <c r="K149" s="20">
        <v>48.57</v>
      </c>
      <c r="L149" s="20">
        <v>15.75</v>
      </c>
      <c r="M149" s="20">
        <v>45</v>
      </c>
      <c r="N149" s="20">
        <v>52</v>
      </c>
      <c r="O149" s="28">
        <v>49.52</v>
      </c>
      <c r="P149" s="6" t="s">
        <v>7</v>
      </c>
      <c r="Q149" s="6" t="s">
        <v>7</v>
      </c>
      <c r="R149" s="6" t="s">
        <v>7</v>
      </c>
      <c r="S149" s="6" t="s">
        <v>7</v>
      </c>
    </row>
    <row r="150" spans="2:19" x14ac:dyDescent="0.15">
      <c r="B150" s="6">
        <v>8</v>
      </c>
      <c r="C150" s="5" t="s">
        <v>975</v>
      </c>
      <c r="D150" s="7" t="s">
        <v>319</v>
      </c>
      <c r="E150" s="5" t="s">
        <v>320</v>
      </c>
      <c r="F150" s="5" t="s">
        <v>33</v>
      </c>
      <c r="G150" s="6" t="s">
        <v>47</v>
      </c>
      <c r="H150" s="20">
        <v>16.25</v>
      </c>
      <c r="I150" s="20">
        <v>46.42</v>
      </c>
      <c r="J150" s="20">
        <v>14.25</v>
      </c>
      <c r="K150" s="20">
        <v>40.71</v>
      </c>
      <c r="L150" s="20">
        <v>16.75</v>
      </c>
      <c r="M150" s="20">
        <v>47.85</v>
      </c>
      <c r="N150" s="20">
        <v>47.25</v>
      </c>
      <c r="O150" s="20">
        <v>45</v>
      </c>
      <c r="P150" s="6" t="s">
        <v>7</v>
      </c>
      <c r="Q150" s="6" t="s">
        <v>7</v>
      </c>
      <c r="R150" s="6" t="s">
        <v>7</v>
      </c>
      <c r="S150" s="6" t="s">
        <v>7</v>
      </c>
    </row>
    <row r="151" spans="2:19" x14ac:dyDescent="0.15">
      <c r="B151" s="6">
        <v>9</v>
      </c>
      <c r="C151" s="5" t="s">
        <v>975</v>
      </c>
      <c r="D151" s="7" t="s">
        <v>650</v>
      </c>
      <c r="E151" s="5" t="s">
        <v>651</v>
      </c>
      <c r="F151" s="5" t="s">
        <v>632</v>
      </c>
      <c r="G151" s="6" t="s">
        <v>34</v>
      </c>
      <c r="H151" s="20">
        <v>17.57</v>
      </c>
      <c r="I151" s="20">
        <v>50.2</v>
      </c>
      <c r="J151" s="20">
        <v>14.71</v>
      </c>
      <c r="K151" s="20">
        <v>42.04</v>
      </c>
      <c r="L151" s="20">
        <v>14.42</v>
      </c>
      <c r="M151" s="20">
        <v>41.22</v>
      </c>
      <c r="N151" s="20">
        <v>46.71</v>
      </c>
      <c r="O151" s="20">
        <v>44.48</v>
      </c>
      <c r="P151" s="6" t="s">
        <v>7</v>
      </c>
      <c r="Q151" s="6" t="s">
        <v>7</v>
      </c>
      <c r="R151" s="6" t="s">
        <v>7</v>
      </c>
      <c r="S151" s="6" t="s">
        <v>7</v>
      </c>
    </row>
    <row r="152" spans="2:19" x14ac:dyDescent="0.15">
      <c r="B152" s="6">
        <v>10</v>
      </c>
      <c r="C152" s="5" t="s">
        <v>975</v>
      </c>
      <c r="D152" s="7" t="s">
        <v>211</v>
      </c>
      <c r="E152" s="5" t="s">
        <v>212</v>
      </c>
      <c r="F152" s="5" t="s">
        <v>33</v>
      </c>
      <c r="G152" s="6" t="s">
        <v>34</v>
      </c>
      <c r="H152" s="20">
        <v>17.75</v>
      </c>
      <c r="I152" s="20">
        <v>50.71</v>
      </c>
      <c r="J152" s="20">
        <v>12.75</v>
      </c>
      <c r="K152" s="20">
        <v>36.42</v>
      </c>
      <c r="L152" s="20">
        <v>15.33</v>
      </c>
      <c r="M152" s="20">
        <v>43.8</v>
      </c>
      <c r="N152" s="20">
        <v>45.83</v>
      </c>
      <c r="O152" s="20">
        <v>43.65</v>
      </c>
      <c r="P152" s="6" t="s">
        <v>7</v>
      </c>
      <c r="Q152" s="6" t="s">
        <v>7</v>
      </c>
      <c r="R152" s="6" t="s">
        <v>7</v>
      </c>
      <c r="S152" s="6" t="s">
        <v>7</v>
      </c>
    </row>
    <row r="153" spans="2:19" x14ac:dyDescent="0.15">
      <c r="B153" s="6">
        <v>11</v>
      </c>
      <c r="C153" s="5" t="s">
        <v>975</v>
      </c>
      <c r="D153" s="7" t="s">
        <v>328</v>
      </c>
      <c r="E153" s="5" t="s">
        <v>329</v>
      </c>
      <c r="F153" s="5" t="s">
        <v>33</v>
      </c>
      <c r="G153" s="6" t="s">
        <v>34</v>
      </c>
      <c r="H153" s="20">
        <v>17.38</v>
      </c>
      <c r="I153" s="20">
        <v>49.65</v>
      </c>
      <c r="J153" s="20">
        <v>14.28</v>
      </c>
      <c r="K153" s="20">
        <v>40.81</v>
      </c>
      <c r="L153" s="20">
        <v>13.33</v>
      </c>
      <c r="M153" s="20">
        <v>38.090000000000003</v>
      </c>
      <c r="N153" s="20">
        <v>45</v>
      </c>
      <c r="O153" s="20">
        <v>42.85</v>
      </c>
      <c r="P153" s="6" t="s">
        <v>7</v>
      </c>
      <c r="Q153" s="6" t="s">
        <v>7</v>
      </c>
      <c r="R153" s="6" t="s">
        <v>7</v>
      </c>
      <c r="S153" s="6" t="s">
        <v>7</v>
      </c>
    </row>
    <row r="154" spans="2:19" x14ac:dyDescent="0.15">
      <c r="B154" s="6">
        <v>12</v>
      </c>
      <c r="C154" s="5" t="s">
        <v>975</v>
      </c>
      <c r="D154" s="7" t="s">
        <v>330</v>
      </c>
      <c r="E154" s="5" t="s">
        <v>331</v>
      </c>
      <c r="F154" s="5" t="s">
        <v>33</v>
      </c>
      <c r="G154" s="6" t="s">
        <v>133</v>
      </c>
      <c r="H154" s="20">
        <v>16.66</v>
      </c>
      <c r="I154" s="20">
        <v>47.61</v>
      </c>
      <c r="J154" s="20">
        <v>15</v>
      </c>
      <c r="K154" s="20">
        <v>42.85</v>
      </c>
      <c r="L154" s="20">
        <v>13</v>
      </c>
      <c r="M154" s="20">
        <v>37.14</v>
      </c>
      <c r="N154" s="20">
        <v>44.66</v>
      </c>
      <c r="O154" s="20">
        <v>42.53</v>
      </c>
      <c r="P154" s="6" t="s">
        <v>7</v>
      </c>
      <c r="Q154" s="6" t="s">
        <v>7</v>
      </c>
      <c r="R154" s="6" t="s">
        <v>7</v>
      </c>
      <c r="S154" s="6" t="s">
        <v>7</v>
      </c>
    </row>
    <row r="155" spans="2:19" x14ac:dyDescent="0.15">
      <c r="B155" s="6">
        <v>13</v>
      </c>
      <c r="C155" s="5" t="s">
        <v>975</v>
      </c>
      <c r="D155" s="7" t="s">
        <v>322</v>
      </c>
      <c r="E155" s="5" t="s">
        <v>323</v>
      </c>
      <c r="F155" s="5" t="s">
        <v>33</v>
      </c>
      <c r="G155" s="6" t="s">
        <v>133</v>
      </c>
      <c r="H155" s="20">
        <v>16.66</v>
      </c>
      <c r="I155" s="20">
        <v>47.61</v>
      </c>
      <c r="J155" s="20">
        <v>15.33</v>
      </c>
      <c r="K155" s="20">
        <v>43.8</v>
      </c>
      <c r="L155" s="20">
        <v>11.66</v>
      </c>
      <c r="M155" s="20">
        <v>33.33</v>
      </c>
      <c r="N155" s="20">
        <v>43.66</v>
      </c>
      <c r="O155" s="20">
        <v>41.58</v>
      </c>
      <c r="P155" s="6" t="s">
        <v>7</v>
      </c>
      <c r="Q155" s="6" t="s">
        <v>7</v>
      </c>
      <c r="R155" s="6" t="s">
        <v>95</v>
      </c>
      <c r="S155" s="6" t="s">
        <v>7</v>
      </c>
    </row>
    <row r="156" spans="2:19" x14ac:dyDescent="0.15">
      <c r="B156" s="6">
        <v>14</v>
      </c>
      <c r="C156" s="5" t="s">
        <v>975</v>
      </c>
      <c r="D156" s="7" t="s">
        <v>221</v>
      </c>
      <c r="E156" s="5" t="s">
        <v>222</v>
      </c>
      <c r="F156" s="5" t="s">
        <v>33</v>
      </c>
      <c r="G156" s="6" t="s">
        <v>34</v>
      </c>
      <c r="H156" s="20">
        <v>16</v>
      </c>
      <c r="I156" s="20">
        <v>45.71</v>
      </c>
      <c r="J156" s="20">
        <v>11.91</v>
      </c>
      <c r="K156" s="20">
        <v>34.04</v>
      </c>
      <c r="L156" s="20">
        <v>15.5</v>
      </c>
      <c r="M156" s="20">
        <v>44.28</v>
      </c>
      <c r="N156" s="20">
        <v>43.41</v>
      </c>
      <c r="O156" s="20">
        <v>41.34</v>
      </c>
      <c r="P156" s="6" t="s">
        <v>7</v>
      </c>
      <c r="Q156" s="6" t="s">
        <v>7</v>
      </c>
      <c r="R156" s="6" t="s">
        <v>7</v>
      </c>
      <c r="S156" s="6" t="s">
        <v>7</v>
      </c>
    </row>
    <row r="157" spans="2:19" x14ac:dyDescent="0.15">
      <c r="B157" s="6">
        <v>15</v>
      </c>
      <c r="C157" s="5" t="s">
        <v>975</v>
      </c>
      <c r="D157" s="7" t="s">
        <v>343</v>
      </c>
      <c r="E157" s="5" t="s">
        <v>344</v>
      </c>
      <c r="F157" s="5" t="s">
        <v>33</v>
      </c>
      <c r="G157" s="6" t="s">
        <v>47</v>
      </c>
      <c r="H157" s="20">
        <v>15.14</v>
      </c>
      <c r="I157" s="20">
        <v>43.26</v>
      </c>
      <c r="J157" s="20">
        <v>15.42</v>
      </c>
      <c r="K157" s="20">
        <v>44.08</v>
      </c>
      <c r="L157" s="20">
        <v>11.71</v>
      </c>
      <c r="M157" s="20">
        <v>33.46</v>
      </c>
      <c r="N157" s="20">
        <v>42.28</v>
      </c>
      <c r="O157" s="20">
        <v>40.270000000000003</v>
      </c>
      <c r="P157" s="6" t="s">
        <v>7</v>
      </c>
      <c r="Q157" s="6" t="s">
        <v>7</v>
      </c>
      <c r="R157" s="6" t="s">
        <v>95</v>
      </c>
      <c r="S157" s="6" t="s">
        <v>7</v>
      </c>
    </row>
    <row r="158" spans="2:19" x14ac:dyDescent="0.15">
      <c r="B158" s="6">
        <v>16</v>
      </c>
      <c r="C158" s="5" t="s">
        <v>975</v>
      </c>
      <c r="D158" s="7" t="s">
        <v>315</v>
      </c>
      <c r="E158" s="5" t="s">
        <v>316</v>
      </c>
      <c r="F158" s="5" t="s">
        <v>33</v>
      </c>
      <c r="G158" s="6" t="s">
        <v>34</v>
      </c>
      <c r="H158" s="20">
        <v>15.8</v>
      </c>
      <c r="I158" s="20">
        <v>45.14</v>
      </c>
      <c r="J158" s="20">
        <v>12.1</v>
      </c>
      <c r="K158" s="20">
        <v>34.57</v>
      </c>
      <c r="L158" s="20">
        <v>14</v>
      </c>
      <c r="M158" s="20">
        <v>40</v>
      </c>
      <c r="N158" s="20">
        <v>41.9</v>
      </c>
      <c r="O158" s="20">
        <v>39.9</v>
      </c>
      <c r="P158" s="6" t="s">
        <v>7</v>
      </c>
      <c r="Q158" s="6" t="s">
        <v>7</v>
      </c>
      <c r="R158" s="6" t="s">
        <v>7</v>
      </c>
      <c r="S158" s="6" t="s">
        <v>7</v>
      </c>
    </row>
    <row r="159" spans="2:19" x14ac:dyDescent="0.15">
      <c r="B159" s="6">
        <v>17</v>
      </c>
      <c r="C159" s="5" t="s">
        <v>975</v>
      </c>
      <c r="D159" s="7" t="s">
        <v>216</v>
      </c>
      <c r="E159" s="5" t="s">
        <v>217</v>
      </c>
      <c r="F159" s="5" t="s">
        <v>33</v>
      </c>
      <c r="G159" s="6" t="s">
        <v>47</v>
      </c>
      <c r="H159" s="20">
        <v>14.44</v>
      </c>
      <c r="I159" s="20">
        <v>41.26</v>
      </c>
      <c r="J159" s="20">
        <v>8.66</v>
      </c>
      <c r="K159" s="20">
        <v>24.76</v>
      </c>
      <c r="L159" s="20">
        <v>16.66</v>
      </c>
      <c r="M159" s="20">
        <v>47.61</v>
      </c>
      <c r="N159" s="20">
        <v>39.770000000000003</v>
      </c>
      <c r="O159" s="20">
        <v>37.880000000000003</v>
      </c>
      <c r="P159" s="6" t="s">
        <v>7</v>
      </c>
      <c r="Q159" s="6" t="s">
        <v>95</v>
      </c>
      <c r="R159" s="6" t="s">
        <v>7</v>
      </c>
      <c r="S159" s="6" t="s">
        <v>7</v>
      </c>
    </row>
    <row r="160" spans="2:19" x14ac:dyDescent="0.15">
      <c r="B160" s="6">
        <v>18</v>
      </c>
      <c r="C160" s="5" t="s">
        <v>975</v>
      </c>
      <c r="D160" s="7" t="s">
        <v>338</v>
      </c>
      <c r="E160" s="5" t="s">
        <v>339</v>
      </c>
      <c r="F160" s="5" t="s">
        <v>33</v>
      </c>
      <c r="G160" s="6" t="s">
        <v>133</v>
      </c>
      <c r="H160" s="20">
        <v>11.33</v>
      </c>
      <c r="I160" s="20">
        <v>32.380000000000003</v>
      </c>
      <c r="J160" s="20">
        <v>8.33</v>
      </c>
      <c r="K160" s="20">
        <v>23.8</v>
      </c>
      <c r="L160" s="20">
        <v>6.5</v>
      </c>
      <c r="M160" s="20">
        <v>18.57</v>
      </c>
      <c r="N160" s="20">
        <v>26.16</v>
      </c>
      <c r="O160" s="20">
        <v>24.92</v>
      </c>
      <c r="P160" s="6" t="s">
        <v>95</v>
      </c>
      <c r="Q160" s="6" t="s">
        <v>95</v>
      </c>
      <c r="R160" s="6" t="s">
        <v>95</v>
      </c>
      <c r="S160" s="6" t="s">
        <v>95</v>
      </c>
    </row>
    <row r="161" spans="2:19" x14ac:dyDescent="0.15">
      <c r="B161" s="46" t="s">
        <v>993</v>
      </c>
      <c r="C161" s="46"/>
      <c r="D161" s="46"/>
      <c r="E161" s="46"/>
      <c r="F161" s="46"/>
      <c r="G161" s="46"/>
      <c r="H161" s="21">
        <f>AVERAGE(H143:H160)</f>
        <v>18.176666666666662</v>
      </c>
      <c r="I161" s="21">
        <f t="shared" ref="I161:O161" si="10">AVERAGE(I143:I160)</f>
        <v>51.936666666666675</v>
      </c>
      <c r="J161" s="21">
        <f t="shared" si="10"/>
        <v>15.722777777777777</v>
      </c>
      <c r="K161" s="21">
        <f t="shared" si="10"/>
        <v>44.927777777777777</v>
      </c>
      <c r="L161" s="21">
        <f t="shared" si="10"/>
        <v>15.440000000000001</v>
      </c>
      <c r="M161" s="21">
        <f t="shared" si="10"/>
        <v>44.117777777777782</v>
      </c>
      <c r="N161" s="21">
        <f t="shared" si="10"/>
        <v>49.345555555555549</v>
      </c>
      <c r="O161" s="21">
        <f t="shared" si="10"/>
        <v>46.99444444444444</v>
      </c>
      <c r="P161" s="6"/>
      <c r="Q161" s="6"/>
      <c r="R161" s="6"/>
      <c r="S161" s="6"/>
    </row>
    <row r="162" spans="2:19" x14ac:dyDescent="0.15">
      <c r="B162" s="6">
        <v>1</v>
      </c>
      <c r="C162" s="5" t="s">
        <v>984</v>
      </c>
      <c r="D162" s="7" t="s">
        <v>697</v>
      </c>
      <c r="E162" s="5" t="s">
        <v>698</v>
      </c>
      <c r="F162" s="5" t="s">
        <v>632</v>
      </c>
      <c r="G162" s="6" t="s">
        <v>47</v>
      </c>
      <c r="H162" s="20">
        <v>23.87</v>
      </c>
      <c r="I162" s="20">
        <v>68.209999999999994</v>
      </c>
      <c r="J162" s="20">
        <v>21.25</v>
      </c>
      <c r="K162" s="20">
        <v>60.71</v>
      </c>
      <c r="L162" s="20">
        <v>18.12</v>
      </c>
      <c r="M162" s="20">
        <v>51.78</v>
      </c>
      <c r="N162" s="20">
        <v>63.25</v>
      </c>
      <c r="O162" s="28">
        <v>60.23</v>
      </c>
      <c r="P162" s="6" t="s">
        <v>6</v>
      </c>
      <c r="Q162" s="6" t="s">
        <v>6</v>
      </c>
      <c r="R162" s="6" t="s">
        <v>7</v>
      </c>
      <c r="S162" s="6" t="s">
        <v>6</v>
      </c>
    </row>
    <row r="163" spans="2:19" x14ac:dyDescent="0.15">
      <c r="B163" s="6">
        <v>2</v>
      </c>
      <c r="C163" s="5" t="s">
        <v>984</v>
      </c>
      <c r="D163" s="7" t="s">
        <v>730</v>
      </c>
      <c r="E163" s="5" t="s">
        <v>731</v>
      </c>
      <c r="F163" s="5" t="s">
        <v>632</v>
      </c>
      <c r="G163" s="6" t="s">
        <v>47</v>
      </c>
      <c r="H163" s="20">
        <v>19</v>
      </c>
      <c r="I163" s="20">
        <v>54.28</v>
      </c>
      <c r="J163" s="20">
        <v>24.5</v>
      </c>
      <c r="K163" s="20">
        <v>70</v>
      </c>
      <c r="L163" s="20">
        <v>19</v>
      </c>
      <c r="M163" s="20">
        <v>54.28</v>
      </c>
      <c r="N163" s="20">
        <v>62.5</v>
      </c>
      <c r="O163" s="28">
        <v>59.52</v>
      </c>
      <c r="P163" s="6" t="s">
        <v>7</v>
      </c>
      <c r="Q163" s="6" t="s">
        <v>6</v>
      </c>
      <c r="R163" s="6" t="s">
        <v>6</v>
      </c>
      <c r="S163" s="6" t="s">
        <v>6</v>
      </c>
    </row>
    <row r="164" spans="2:19" x14ac:dyDescent="0.15">
      <c r="B164" s="6">
        <v>3</v>
      </c>
      <c r="C164" s="5" t="s">
        <v>984</v>
      </c>
      <c r="D164" s="7" t="s">
        <v>736</v>
      </c>
      <c r="E164" s="5" t="s">
        <v>737</v>
      </c>
      <c r="F164" s="5" t="s">
        <v>632</v>
      </c>
      <c r="G164" s="6" t="s">
        <v>133</v>
      </c>
      <c r="H164" s="20">
        <v>17.25</v>
      </c>
      <c r="I164" s="20">
        <v>49.28</v>
      </c>
      <c r="J164" s="20">
        <v>19.5</v>
      </c>
      <c r="K164" s="20">
        <v>55.71</v>
      </c>
      <c r="L164" s="20">
        <v>16.75</v>
      </c>
      <c r="M164" s="20">
        <v>47.85</v>
      </c>
      <c r="N164" s="20">
        <v>53.5</v>
      </c>
      <c r="O164" s="28">
        <v>50.95</v>
      </c>
      <c r="P164" s="6" t="s">
        <v>7</v>
      </c>
      <c r="Q164" s="6" t="s">
        <v>6</v>
      </c>
      <c r="R164" s="6" t="s">
        <v>7</v>
      </c>
      <c r="S164" s="6" t="s">
        <v>7</v>
      </c>
    </row>
    <row r="165" spans="2:19" x14ac:dyDescent="0.15">
      <c r="B165" s="6">
        <v>4</v>
      </c>
      <c r="C165" s="5" t="s">
        <v>984</v>
      </c>
      <c r="D165" s="7" t="s">
        <v>709</v>
      </c>
      <c r="E165" s="5" t="s">
        <v>710</v>
      </c>
      <c r="F165" s="5" t="s">
        <v>632</v>
      </c>
      <c r="G165" s="6" t="s">
        <v>34</v>
      </c>
      <c r="H165" s="20">
        <v>17.59</v>
      </c>
      <c r="I165" s="20">
        <v>50.25</v>
      </c>
      <c r="J165" s="20">
        <v>17.5</v>
      </c>
      <c r="K165" s="20">
        <v>50</v>
      </c>
      <c r="L165" s="20">
        <v>15.81</v>
      </c>
      <c r="M165" s="20">
        <v>45.19</v>
      </c>
      <c r="N165" s="20">
        <v>50.9</v>
      </c>
      <c r="O165" s="29">
        <v>48.48</v>
      </c>
      <c r="P165" s="6" t="s">
        <v>7</v>
      </c>
      <c r="Q165" s="6" t="s">
        <v>7</v>
      </c>
      <c r="R165" s="6" t="s">
        <v>7</v>
      </c>
      <c r="S165" s="6" t="s">
        <v>7</v>
      </c>
    </row>
    <row r="166" spans="2:19" x14ac:dyDescent="0.15">
      <c r="B166" s="6">
        <v>5</v>
      </c>
      <c r="C166" s="5" t="s">
        <v>984</v>
      </c>
      <c r="D166" s="7" t="s">
        <v>742</v>
      </c>
      <c r="E166" s="5" t="s">
        <v>743</v>
      </c>
      <c r="F166" s="5" t="s">
        <v>632</v>
      </c>
      <c r="G166" s="6" t="s">
        <v>34</v>
      </c>
      <c r="H166" s="20">
        <v>16.46</v>
      </c>
      <c r="I166" s="20">
        <v>47.03</v>
      </c>
      <c r="J166" s="20">
        <v>17.61</v>
      </c>
      <c r="K166" s="20">
        <v>50.32</v>
      </c>
      <c r="L166" s="20">
        <v>15.84</v>
      </c>
      <c r="M166" s="20">
        <v>45.27</v>
      </c>
      <c r="N166" s="20">
        <v>49.92</v>
      </c>
      <c r="O166" s="20">
        <v>47.54</v>
      </c>
      <c r="P166" s="6" t="s">
        <v>7</v>
      </c>
      <c r="Q166" s="6" t="s">
        <v>7</v>
      </c>
      <c r="R166" s="6" t="s">
        <v>7</v>
      </c>
      <c r="S166" s="6" t="s">
        <v>7</v>
      </c>
    </row>
    <row r="167" spans="2:19" x14ac:dyDescent="0.15">
      <c r="B167" s="6">
        <v>6</v>
      </c>
      <c r="C167" s="5" t="s">
        <v>984</v>
      </c>
      <c r="D167" s="7" t="s">
        <v>734</v>
      </c>
      <c r="E167" s="5" t="s">
        <v>735</v>
      </c>
      <c r="F167" s="5" t="s">
        <v>632</v>
      </c>
      <c r="G167" s="6" t="s">
        <v>34</v>
      </c>
      <c r="H167" s="20">
        <v>14.75</v>
      </c>
      <c r="I167" s="20">
        <v>42.14</v>
      </c>
      <c r="J167" s="20">
        <v>17.25</v>
      </c>
      <c r="K167" s="20">
        <v>49.28</v>
      </c>
      <c r="L167" s="20">
        <v>17</v>
      </c>
      <c r="M167" s="20">
        <v>48.57</v>
      </c>
      <c r="N167" s="20">
        <v>49</v>
      </c>
      <c r="O167" s="20">
        <v>46.66</v>
      </c>
      <c r="P167" s="6" t="s">
        <v>7</v>
      </c>
      <c r="Q167" s="6" t="s">
        <v>7</v>
      </c>
      <c r="R167" s="6" t="s">
        <v>7</v>
      </c>
      <c r="S167" s="6" t="s">
        <v>7</v>
      </c>
    </row>
    <row r="168" spans="2:19" x14ac:dyDescent="0.15">
      <c r="B168" s="6">
        <v>7</v>
      </c>
      <c r="C168" s="5" t="s">
        <v>984</v>
      </c>
      <c r="D168" s="7" t="s">
        <v>705</v>
      </c>
      <c r="E168" s="5" t="s">
        <v>706</v>
      </c>
      <c r="F168" s="5" t="s">
        <v>632</v>
      </c>
      <c r="G168" s="6" t="s">
        <v>133</v>
      </c>
      <c r="H168" s="20">
        <v>16</v>
      </c>
      <c r="I168" s="20">
        <v>45.71</v>
      </c>
      <c r="J168" s="20">
        <v>16.8</v>
      </c>
      <c r="K168" s="20">
        <v>48</v>
      </c>
      <c r="L168" s="20">
        <v>13</v>
      </c>
      <c r="M168" s="20">
        <v>37.14</v>
      </c>
      <c r="N168" s="20">
        <v>45.8</v>
      </c>
      <c r="O168" s="20">
        <v>43.61</v>
      </c>
      <c r="P168" s="6" t="s">
        <v>7</v>
      </c>
      <c r="Q168" s="6" t="s">
        <v>7</v>
      </c>
      <c r="R168" s="6" t="s">
        <v>7</v>
      </c>
      <c r="S168" s="6" t="s">
        <v>7</v>
      </c>
    </row>
    <row r="169" spans="2:19" x14ac:dyDescent="0.15">
      <c r="B169" s="6">
        <v>8</v>
      </c>
      <c r="C169" s="5" t="s">
        <v>984</v>
      </c>
      <c r="D169" s="7" t="s">
        <v>740</v>
      </c>
      <c r="E169" s="5" t="s">
        <v>741</v>
      </c>
      <c r="F169" s="5" t="s">
        <v>632</v>
      </c>
      <c r="G169" s="6" t="s">
        <v>47</v>
      </c>
      <c r="H169" s="20">
        <v>16.14</v>
      </c>
      <c r="I169" s="20">
        <v>46.12</v>
      </c>
      <c r="J169" s="20">
        <v>11.28</v>
      </c>
      <c r="K169" s="20">
        <v>32.24</v>
      </c>
      <c r="L169" s="20">
        <v>14.85</v>
      </c>
      <c r="M169" s="20">
        <v>42.44</v>
      </c>
      <c r="N169" s="20">
        <v>42.28</v>
      </c>
      <c r="O169" s="20">
        <v>40.270000000000003</v>
      </c>
      <c r="P169" s="6" t="s">
        <v>7</v>
      </c>
      <c r="Q169" s="6" t="s">
        <v>7</v>
      </c>
      <c r="R169" s="6" t="s">
        <v>7</v>
      </c>
      <c r="S169" s="6" t="s">
        <v>7</v>
      </c>
    </row>
    <row r="170" spans="2:19" x14ac:dyDescent="0.15">
      <c r="B170" s="6">
        <v>9</v>
      </c>
      <c r="C170" s="5" t="s">
        <v>984</v>
      </c>
      <c r="D170" s="7" t="s">
        <v>701</v>
      </c>
      <c r="E170" s="5" t="s">
        <v>702</v>
      </c>
      <c r="F170" s="5" t="s">
        <v>632</v>
      </c>
      <c r="G170" s="6" t="s">
        <v>47</v>
      </c>
      <c r="H170" s="20">
        <v>9.57</v>
      </c>
      <c r="I170" s="20">
        <v>27.34</v>
      </c>
      <c r="J170" s="20">
        <v>14.14</v>
      </c>
      <c r="K170" s="20">
        <v>40.4</v>
      </c>
      <c r="L170" s="20">
        <v>8.85</v>
      </c>
      <c r="M170" s="20">
        <v>25.3</v>
      </c>
      <c r="N170" s="20">
        <v>32.57</v>
      </c>
      <c r="O170" s="20">
        <v>31.02</v>
      </c>
      <c r="P170" s="6" t="s">
        <v>95</v>
      </c>
      <c r="Q170" s="6" t="s">
        <v>7</v>
      </c>
      <c r="R170" s="6" t="s">
        <v>95</v>
      </c>
      <c r="S170" s="6" t="s">
        <v>95</v>
      </c>
    </row>
    <row r="171" spans="2:19" x14ac:dyDescent="0.15">
      <c r="B171" s="46" t="s">
        <v>993</v>
      </c>
      <c r="C171" s="46"/>
      <c r="D171" s="46"/>
      <c r="E171" s="46"/>
      <c r="F171" s="46"/>
      <c r="G171" s="46"/>
      <c r="H171" s="21">
        <f>AVERAGE(H162:H170)</f>
        <v>16.736666666666665</v>
      </c>
      <c r="I171" s="21">
        <f t="shared" ref="I171:O171" si="11">AVERAGE(I162:I170)</f>
        <v>47.817777777777764</v>
      </c>
      <c r="J171" s="21">
        <f t="shared" si="11"/>
        <v>17.758888888888887</v>
      </c>
      <c r="K171" s="21">
        <f t="shared" si="11"/>
        <v>50.739999999999995</v>
      </c>
      <c r="L171" s="21">
        <f t="shared" si="11"/>
        <v>15.468888888888889</v>
      </c>
      <c r="M171" s="21">
        <f t="shared" si="11"/>
        <v>44.202222222222218</v>
      </c>
      <c r="N171" s="21">
        <f t="shared" si="11"/>
        <v>49.968888888888884</v>
      </c>
      <c r="O171" s="21">
        <f t="shared" si="11"/>
        <v>47.586666666666666</v>
      </c>
      <c r="P171" s="6"/>
      <c r="Q171" s="6"/>
      <c r="R171" s="6"/>
      <c r="S171" s="6"/>
    </row>
    <row r="172" spans="2:19" x14ac:dyDescent="0.15">
      <c r="B172" s="6">
        <v>1</v>
      </c>
      <c r="C172" s="5" t="s">
        <v>982</v>
      </c>
      <c r="D172" s="7" t="s">
        <v>589</v>
      </c>
      <c r="E172" s="5" t="s">
        <v>590</v>
      </c>
      <c r="F172" s="5" t="s">
        <v>500</v>
      </c>
      <c r="G172" s="6" t="s">
        <v>47</v>
      </c>
      <c r="H172" s="20">
        <v>22.6</v>
      </c>
      <c r="I172" s="20">
        <v>64.569999999999993</v>
      </c>
      <c r="J172" s="20">
        <v>23.2</v>
      </c>
      <c r="K172" s="20">
        <v>66.28</v>
      </c>
      <c r="L172" s="20">
        <v>19.8</v>
      </c>
      <c r="M172" s="20">
        <v>56.57</v>
      </c>
      <c r="N172" s="20">
        <v>65.599999999999994</v>
      </c>
      <c r="O172" s="28">
        <v>62.47</v>
      </c>
      <c r="P172" s="6" t="s">
        <v>6</v>
      </c>
      <c r="Q172" s="6" t="s">
        <v>6</v>
      </c>
      <c r="R172" s="6" t="s">
        <v>6</v>
      </c>
      <c r="S172" s="6" t="s">
        <v>6</v>
      </c>
    </row>
    <row r="173" spans="2:19" x14ac:dyDescent="0.15">
      <c r="B173" s="6">
        <v>2</v>
      </c>
      <c r="C173" s="5" t="s">
        <v>982</v>
      </c>
      <c r="D173" s="7" t="s">
        <v>604</v>
      </c>
      <c r="E173" s="5" t="s">
        <v>605</v>
      </c>
      <c r="F173" s="5" t="s">
        <v>500</v>
      </c>
      <c r="G173" s="6" t="s">
        <v>34</v>
      </c>
      <c r="H173" s="20">
        <v>24.38</v>
      </c>
      <c r="I173" s="20">
        <v>69.67</v>
      </c>
      <c r="J173" s="20">
        <v>21.38</v>
      </c>
      <c r="K173" s="20">
        <v>61.09</v>
      </c>
      <c r="L173" s="20">
        <v>19.149999999999999</v>
      </c>
      <c r="M173" s="20">
        <v>54.72</v>
      </c>
      <c r="N173" s="20">
        <v>64.92</v>
      </c>
      <c r="O173" s="28">
        <v>61.83</v>
      </c>
      <c r="P173" s="6" t="s">
        <v>6</v>
      </c>
      <c r="Q173" s="6" t="s">
        <v>6</v>
      </c>
      <c r="R173" s="6" t="s">
        <v>6</v>
      </c>
      <c r="S173" s="6" t="s">
        <v>6</v>
      </c>
    </row>
    <row r="174" spans="2:19" x14ac:dyDescent="0.15">
      <c r="B174" s="6">
        <v>3</v>
      </c>
      <c r="C174" s="5" t="s">
        <v>982</v>
      </c>
      <c r="D174" s="7" t="s">
        <v>576</v>
      </c>
      <c r="E174" s="5" t="s">
        <v>577</v>
      </c>
      <c r="F174" s="5" t="s">
        <v>500</v>
      </c>
      <c r="G174" s="6" t="s">
        <v>47</v>
      </c>
      <c r="H174" s="20">
        <v>21.75</v>
      </c>
      <c r="I174" s="20">
        <v>62.14</v>
      </c>
      <c r="J174" s="20">
        <v>18.5</v>
      </c>
      <c r="K174" s="20">
        <v>52.85</v>
      </c>
      <c r="L174" s="20">
        <v>22</v>
      </c>
      <c r="M174" s="20">
        <v>62.85</v>
      </c>
      <c r="N174" s="20">
        <v>62.25</v>
      </c>
      <c r="O174" s="28">
        <v>59.28</v>
      </c>
      <c r="P174" s="6" t="s">
        <v>6</v>
      </c>
      <c r="Q174" s="6" t="s">
        <v>7</v>
      </c>
      <c r="R174" s="6" t="s">
        <v>6</v>
      </c>
      <c r="S174" s="6" t="s">
        <v>6</v>
      </c>
    </row>
    <row r="175" spans="2:19" x14ac:dyDescent="0.15">
      <c r="B175" s="6">
        <v>4</v>
      </c>
      <c r="C175" s="5" t="s">
        <v>982</v>
      </c>
      <c r="D175" s="7" t="s">
        <v>608</v>
      </c>
      <c r="E175" s="5" t="s">
        <v>609</v>
      </c>
      <c r="F175" s="5" t="s">
        <v>500</v>
      </c>
      <c r="G175" s="6" t="s">
        <v>47</v>
      </c>
      <c r="H175" s="20">
        <v>20.43</v>
      </c>
      <c r="I175" s="20">
        <v>58.39</v>
      </c>
      <c r="J175" s="20">
        <v>20.56</v>
      </c>
      <c r="K175" s="20">
        <v>58.75</v>
      </c>
      <c r="L175" s="20">
        <v>17.5</v>
      </c>
      <c r="M175" s="20">
        <v>50</v>
      </c>
      <c r="N175" s="20">
        <v>58.5</v>
      </c>
      <c r="O175" s="28">
        <v>55.71</v>
      </c>
      <c r="P175" s="6" t="s">
        <v>6</v>
      </c>
      <c r="Q175" s="6" t="s">
        <v>6</v>
      </c>
      <c r="R175" s="6" t="s">
        <v>7</v>
      </c>
      <c r="S175" s="6" t="s">
        <v>6</v>
      </c>
    </row>
    <row r="176" spans="2:19" x14ac:dyDescent="0.15">
      <c r="B176" s="6">
        <v>5</v>
      </c>
      <c r="C176" s="5" t="s">
        <v>982</v>
      </c>
      <c r="D176" s="7" t="s">
        <v>598</v>
      </c>
      <c r="E176" s="5" t="s">
        <v>599</v>
      </c>
      <c r="F176" s="5" t="s">
        <v>500</v>
      </c>
      <c r="G176" s="6" t="s">
        <v>34</v>
      </c>
      <c r="H176" s="20">
        <v>20.61</v>
      </c>
      <c r="I176" s="20">
        <v>58.9</v>
      </c>
      <c r="J176" s="20">
        <v>19</v>
      </c>
      <c r="K176" s="20">
        <v>54.28</v>
      </c>
      <c r="L176" s="20">
        <v>17.61</v>
      </c>
      <c r="M176" s="20">
        <v>50.32</v>
      </c>
      <c r="N176" s="20">
        <v>57.23</v>
      </c>
      <c r="O176" s="28">
        <v>54.5</v>
      </c>
      <c r="P176" s="6" t="s">
        <v>6</v>
      </c>
      <c r="Q176" s="6" t="s">
        <v>6</v>
      </c>
      <c r="R176" s="6" t="s">
        <v>7</v>
      </c>
      <c r="S176" s="6" t="s">
        <v>7</v>
      </c>
    </row>
    <row r="177" spans="2:19" x14ac:dyDescent="0.15">
      <c r="B177" s="6">
        <v>6</v>
      </c>
      <c r="C177" s="5" t="s">
        <v>982</v>
      </c>
      <c r="D177" s="7" t="s">
        <v>620</v>
      </c>
      <c r="E177" s="5" t="s">
        <v>621</v>
      </c>
      <c r="F177" s="5" t="s">
        <v>500</v>
      </c>
      <c r="G177" s="6" t="s">
        <v>47</v>
      </c>
      <c r="H177" s="20">
        <v>18.399999999999999</v>
      </c>
      <c r="I177" s="20">
        <v>52.57</v>
      </c>
      <c r="J177" s="20">
        <v>18</v>
      </c>
      <c r="K177" s="20">
        <v>51.42</v>
      </c>
      <c r="L177" s="20">
        <v>19</v>
      </c>
      <c r="M177" s="20">
        <v>54.28</v>
      </c>
      <c r="N177" s="20">
        <v>55.4</v>
      </c>
      <c r="O177" s="28">
        <v>52.76</v>
      </c>
      <c r="P177" s="6" t="s">
        <v>7</v>
      </c>
      <c r="Q177" s="6" t="s">
        <v>7</v>
      </c>
      <c r="R177" s="6" t="s">
        <v>6</v>
      </c>
      <c r="S177" s="6" t="s">
        <v>7</v>
      </c>
    </row>
    <row r="178" spans="2:19" x14ac:dyDescent="0.15">
      <c r="B178" s="6">
        <v>7</v>
      </c>
      <c r="C178" s="5" t="s">
        <v>982</v>
      </c>
      <c r="D178" s="7" t="s">
        <v>582</v>
      </c>
      <c r="E178" s="5" t="s">
        <v>583</v>
      </c>
      <c r="F178" s="5" t="s">
        <v>500</v>
      </c>
      <c r="G178" s="6" t="s">
        <v>34</v>
      </c>
      <c r="H178" s="20">
        <v>20</v>
      </c>
      <c r="I178" s="20">
        <v>57.14</v>
      </c>
      <c r="J178" s="20">
        <v>19.899999999999999</v>
      </c>
      <c r="K178" s="20">
        <v>56.85</v>
      </c>
      <c r="L178" s="20">
        <v>14</v>
      </c>
      <c r="M178" s="20">
        <v>40</v>
      </c>
      <c r="N178" s="20">
        <v>53.9</v>
      </c>
      <c r="O178" s="28">
        <v>51.33</v>
      </c>
      <c r="P178" s="6" t="s">
        <v>6</v>
      </c>
      <c r="Q178" s="6" t="s">
        <v>6</v>
      </c>
      <c r="R178" s="6" t="s">
        <v>7</v>
      </c>
      <c r="S178" s="6" t="s">
        <v>7</v>
      </c>
    </row>
    <row r="179" spans="2:19" x14ac:dyDescent="0.15">
      <c r="B179" s="6">
        <v>8</v>
      </c>
      <c r="C179" s="5" t="s">
        <v>982</v>
      </c>
      <c r="D179" s="7" t="s">
        <v>624</v>
      </c>
      <c r="E179" s="5" t="s">
        <v>625</v>
      </c>
      <c r="F179" s="5" t="s">
        <v>500</v>
      </c>
      <c r="G179" s="6" t="s">
        <v>34</v>
      </c>
      <c r="H179" s="20">
        <v>17</v>
      </c>
      <c r="I179" s="20">
        <v>48.57</v>
      </c>
      <c r="J179" s="20">
        <v>14.91</v>
      </c>
      <c r="K179" s="20">
        <v>42.61</v>
      </c>
      <c r="L179" s="20">
        <v>15.33</v>
      </c>
      <c r="M179" s="20">
        <v>43.8</v>
      </c>
      <c r="N179" s="20">
        <v>47.25</v>
      </c>
      <c r="O179" s="20">
        <v>45</v>
      </c>
      <c r="P179" s="6" t="s">
        <v>7</v>
      </c>
      <c r="Q179" s="6" t="s">
        <v>7</v>
      </c>
      <c r="R179" s="6" t="s">
        <v>7</v>
      </c>
      <c r="S179" s="6" t="s">
        <v>7</v>
      </c>
    </row>
    <row r="180" spans="2:19" x14ac:dyDescent="0.15">
      <c r="B180" s="6">
        <v>9</v>
      </c>
      <c r="C180" s="5" t="s">
        <v>982</v>
      </c>
      <c r="D180" s="7" t="s">
        <v>602</v>
      </c>
      <c r="E180" s="5" t="s">
        <v>603</v>
      </c>
      <c r="F180" s="5" t="s">
        <v>500</v>
      </c>
      <c r="G180" s="6" t="s">
        <v>133</v>
      </c>
      <c r="H180" s="20">
        <v>14.5</v>
      </c>
      <c r="I180" s="20">
        <v>41.42</v>
      </c>
      <c r="J180" s="20">
        <v>16.25</v>
      </c>
      <c r="K180" s="20">
        <v>46.42</v>
      </c>
      <c r="L180" s="20">
        <v>16.25</v>
      </c>
      <c r="M180" s="20">
        <v>46.42</v>
      </c>
      <c r="N180" s="20">
        <v>47</v>
      </c>
      <c r="O180" s="20">
        <v>44.76</v>
      </c>
      <c r="P180" s="6" t="s">
        <v>7</v>
      </c>
      <c r="Q180" s="6" t="s">
        <v>7</v>
      </c>
      <c r="R180" s="6" t="s">
        <v>7</v>
      </c>
      <c r="S180" s="6" t="s">
        <v>7</v>
      </c>
    </row>
    <row r="181" spans="2:19" x14ac:dyDescent="0.15">
      <c r="B181" s="6">
        <v>10</v>
      </c>
      <c r="C181" s="5" t="s">
        <v>982</v>
      </c>
      <c r="D181" s="7" t="s">
        <v>615</v>
      </c>
      <c r="E181" s="5" t="s">
        <v>616</v>
      </c>
      <c r="F181" s="5" t="s">
        <v>500</v>
      </c>
      <c r="G181" s="6" t="s">
        <v>47</v>
      </c>
      <c r="H181" s="20">
        <v>15.45</v>
      </c>
      <c r="I181" s="20">
        <v>44.15</v>
      </c>
      <c r="J181" s="20">
        <v>16.899999999999999</v>
      </c>
      <c r="K181" s="20">
        <v>48.31</v>
      </c>
      <c r="L181" s="20">
        <v>12.81</v>
      </c>
      <c r="M181" s="20">
        <v>36.619999999999997</v>
      </c>
      <c r="N181" s="20">
        <v>45.18</v>
      </c>
      <c r="O181" s="20">
        <v>43.03</v>
      </c>
      <c r="P181" s="6" t="s">
        <v>7</v>
      </c>
      <c r="Q181" s="6" t="s">
        <v>7</v>
      </c>
      <c r="R181" s="6" t="s">
        <v>7</v>
      </c>
      <c r="S181" s="6" t="s">
        <v>7</v>
      </c>
    </row>
    <row r="182" spans="2:19" x14ac:dyDescent="0.15">
      <c r="B182" s="6">
        <v>11</v>
      </c>
      <c r="C182" s="5" t="s">
        <v>982</v>
      </c>
      <c r="D182" s="7" t="s">
        <v>578</v>
      </c>
      <c r="E182" s="5" t="s">
        <v>579</v>
      </c>
      <c r="F182" s="5" t="s">
        <v>500</v>
      </c>
      <c r="G182" s="6" t="s">
        <v>47</v>
      </c>
      <c r="H182" s="20">
        <v>18</v>
      </c>
      <c r="I182" s="20">
        <v>51.42</v>
      </c>
      <c r="J182" s="20">
        <v>12.8</v>
      </c>
      <c r="K182" s="20">
        <v>36.57</v>
      </c>
      <c r="L182" s="20">
        <v>12.6</v>
      </c>
      <c r="M182" s="20">
        <v>36</v>
      </c>
      <c r="N182" s="20">
        <v>43.4</v>
      </c>
      <c r="O182" s="20">
        <v>41.33</v>
      </c>
      <c r="P182" s="6" t="s">
        <v>7</v>
      </c>
      <c r="Q182" s="6" t="s">
        <v>7</v>
      </c>
      <c r="R182" s="6" t="s">
        <v>7</v>
      </c>
      <c r="S182" s="6" t="s">
        <v>7</v>
      </c>
    </row>
    <row r="183" spans="2:19" x14ac:dyDescent="0.15">
      <c r="B183" s="6">
        <v>12</v>
      </c>
      <c r="C183" s="5" t="s">
        <v>982</v>
      </c>
      <c r="D183" s="7" t="s">
        <v>593</v>
      </c>
      <c r="E183" s="5" t="s">
        <v>594</v>
      </c>
      <c r="F183" s="5" t="s">
        <v>500</v>
      </c>
      <c r="G183" s="6" t="s">
        <v>47</v>
      </c>
      <c r="H183" s="20">
        <v>15.44</v>
      </c>
      <c r="I183" s="20">
        <v>44.12</v>
      </c>
      <c r="J183" s="20">
        <v>15.22</v>
      </c>
      <c r="K183" s="20">
        <v>43.49</v>
      </c>
      <c r="L183" s="20">
        <v>12.44</v>
      </c>
      <c r="M183" s="20">
        <v>35.549999999999997</v>
      </c>
      <c r="N183" s="20">
        <v>43.11</v>
      </c>
      <c r="O183" s="20">
        <v>41.05</v>
      </c>
      <c r="P183" s="6" t="s">
        <v>7</v>
      </c>
      <c r="Q183" s="6" t="s">
        <v>7</v>
      </c>
      <c r="R183" s="6" t="s">
        <v>7</v>
      </c>
      <c r="S183" s="6" t="s">
        <v>7</v>
      </c>
    </row>
    <row r="184" spans="2:19" x14ac:dyDescent="0.15">
      <c r="B184" s="6">
        <v>13</v>
      </c>
      <c r="C184" s="5" t="s">
        <v>982</v>
      </c>
      <c r="D184" s="7" t="s">
        <v>626</v>
      </c>
      <c r="E184" s="5" t="s">
        <v>627</v>
      </c>
      <c r="F184" s="5" t="s">
        <v>500</v>
      </c>
      <c r="G184" s="6" t="s">
        <v>133</v>
      </c>
      <c r="H184" s="20">
        <v>15.66</v>
      </c>
      <c r="I184" s="20">
        <v>44.76</v>
      </c>
      <c r="J184" s="20">
        <v>13</v>
      </c>
      <c r="K184" s="20">
        <v>37.14</v>
      </c>
      <c r="L184" s="20">
        <v>11.66</v>
      </c>
      <c r="M184" s="20">
        <v>33.33</v>
      </c>
      <c r="N184" s="20">
        <v>40.33</v>
      </c>
      <c r="O184" s="20">
        <v>38.409999999999997</v>
      </c>
      <c r="P184" s="6" t="s">
        <v>7</v>
      </c>
      <c r="Q184" s="6" t="s">
        <v>7</v>
      </c>
      <c r="R184" s="6" t="s">
        <v>95</v>
      </c>
      <c r="S184" s="6" t="s">
        <v>7</v>
      </c>
    </row>
    <row r="185" spans="2:19" x14ac:dyDescent="0.15">
      <c r="B185" s="6">
        <v>14</v>
      </c>
      <c r="C185" s="5" t="s">
        <v>982</v>
      </c>
      <c r="D185" s="7" t="s">
        <v>611</v>
      </c>
      <c r="E185" s="5" t="s">
        <v>612</v>
      </c>
      <c r="F185" s="5" t="s">
        <v>500</v>
      </c>
      <c r="G185" s="6" t="s">
        <v>133</v>
      </c>
      <c r="H185" s="20">
        <v>13.4</v>
      </c>
      <c r="I185" s="20">
        <v>38.28</v>
      </c>
      <c r="J185" s="20">
        <v>13.8</v>
      </c>
      <c r="K185" s="20">
        <v>39.42</v>
      </c>
      <c r="L185" s="20">
        <v>11</v>
      </c>
      <c r="M185" s="20">
        <v>31.42</v>
      </c>
      <c r="N185" s="20">
        <v>38.200000000000003</v>
      </c>
      <c r="O185" s="20">
        <v>36.380000000000003</v>
      </c>
      <c r="P185" s="6" t="s">
        <v>7</v>
      </c>
      <c r="Q185" s="6" t="s">
        <v>7</v>
      </c>
      <c r="R185" s="6" t="s">
        <v>95</v>
      </c>
      <c r="S185" s="6" t="s">
        <v>7</v>
      </c>
    </row>
    <row r="186" spans="2:19" x14ac:dyDescent="0.15">
      <c r="B186" s="6">
        <v>15</v>
      </c>
      <c r="C186" s="5" t="s">
        <v>982</v>
      </c>
      <c r="D186" s="7" t="s">
        <v>586</v>
      </c>
      <c r="E186" s="5" t="s">
        <v>587</v>
      </c>
      <c r="F186" s="5" t="s">
        <v>500</v>
      </c>
      <c r="G186" s="6" t="s">
        <v>133</v>
      </c>
      <c r="H186" s="20">
        <v>9.66</v>
      </c>
      <c r="I186" s="20">
        <v>27.61</v>
      </c>
      <c r="J186" s="20">
        <v>8.33</v>
      </c>
      <c r="K186" s="20">
        <v>23.8</v>
      </c>
      <c r="L186" s="20">
        <v>12</v>
      </c>
      <c r="M186" s="20">
        <v>34.28</v>
      </c>
      <c r="N186" s="20">
        <v>30</v>
      </c>
      <c r="O186" s="20">
        <v>28.57</v>
      </c>
      <c r="P186" s="6" t="s">
        <v>95</v>
      </c>
      <c r="Q186" s="6" t="s">
        <v>95</v>
      </c>
      <c r="R186" s="6" t="s">
        <v>7</v>
      </c>
      <c r="S186" s="6" t="s">
        <v>95</v>
      </c>
    </row>
    <row r="187" spans="2:19" x14ac:dyDescent="0.15">
      <c r="B187" s="46" t="s">
        <v>993</v>
      </c>
      <c r="C187" s="46"/>
      <c r="D187" s="46"/>
      <c r="E187" s="46"/>
      <c r="F187" s="46"/>
      <c r="G187" s="46"/>
      <c r="H187" s="21">
        <f>AVERAGE(H172:H186)</f>
        <v>17.818666666666665</v>
      </c>
      <c r="I187" s="21">
        <f t="shared" ref="I187:O187" si="12">AVERAGE(I172:I186)</f>
        <v>50.913999999999987</v>
      </c>
      <c r="J187" s="21">
        <f t="shared" si="12"/>
        <v>16.783333333333335</v>
      </c>
      <c r="K187" s="21">
        <f t="shared" si="12"/>
        <v>47.952000000000005</v>
      </c>
      <c r="L187" s="21">
        <f t="shared" si="12"/>
        <v>15.543333333333333</v>
      </c>
      <c r="M187" s="21">
        <f t="shared" si="12"/>
        <v>44.410666666666664</v>
      </c>
      <c r="N187" s="21">
        <f t="shared" si="12"/>
        <v>50.151333333333334</v>
      </c>
      <c r="O187" s="21">
        <f t="shared" si="12"/>
        <v>47.760666666666665</v>
      </c>
      <c r="P187" s="6"/>
      <c r="Q187" s="6"/>
      <c r="R187" s="6"/>
      <c r="S187" s="6"/>
    </row>
    <row r="188" spans="2:19" x14ac:dyDescent="0.15">
      <c r="B188" s="6">
        <v>1</v>
      </c>
      <c r="C188" s="5" t="s">
        <v>991</v>
      </c>
      <c r="D188" s="7" t="s">
        <v>557</v>
      </c>
      <c r="E188" s="5" t="s">
        <v>558</v>
      </c>
      <c r="F188" s="5" t="s">
        <v>500</v>
      </c>
      <c r="G188" s="6" t="s">
        <v>34</v>
      </c>
      <c r="H188" s="20">
        <v>22.91</v>
      </c>
      <c r="I188" s="20">
        <v>65.47</v>
      </c>
      <c r="J188" s="20">
        <v>18.91</v>
      </c>
      <c r="K188" s="20">
        <v>54.04</v>
      </c>
      <c r="L188" s="20">
        <v>20.41</v>
      </c>
      <c r="M188" s="20">
        <v>58.33</v>
      </c>
      <c r="N188" s="20">
        <v>62.25</v>
      </c>
      <c r="O188" s="28">
        <v>59.28</v>
      </c>
      <c r="P188" s="6" t="s">
        <v>6</v>
      </c>
      <c r="Q188" s="6" t="s">
        <v>7</v>
      </c>
      <c r="R188" s="6" t="s">
        <v>6</v>
      </c>
      <c r="S188" s="6" t="s">
        <v>6</v>
      </c>
    </row>
    <row r="189" spans="2:19" x14ac:dyDescent="0.15">
      <c r="B189" s="6">
        <v>2</v>
      </c>
      <c r="C189" s="5" t="s">
        <v>991</v>
      </c>
      <c r="D189" s="7" t="s">
        <v>544</v>
      </c>
      <c r="E189" s="5" t="s">
        <v>545</v>
      </c>
      <c r="F189" s="5" t="s">
        <v>500</v>
      </c>
      <c r="G189" s="6" t="s">
        <v>47</v>
      </c>
      <c r="H189" s="20">
        <v>21.5</v>
      </c>
      <c r="I189" s="20">
        <v>61.42</v>
      </c>
      <c r="J189" s="20">
        <v>21.5</v>
      </c>
      <c r="K189" s="20">
        <v>61.42</v>
      </c>
      <c r="L189" s="20">
        <v>17.899999999999999</v>
      </c>
      <c r="M189" s="20">
        <v>51.14</v>
      </c>
      <c r="N189" s="20">
        <v>60.9</v>
      </c>
      <c r="O189" s="28">
        <v>58</v>
      </c>
      <c r="P189" s="6" t="s">
        <v>6</v>
      </c>
      <c r="Q189" s="6" t="s">
        <v>6</v>
      </c>
      <c r="R189" s="6" t="s">
        <v>7</v>
      </c>
      <c r="S189" s="6" t="s">
        <v>6</v>
      </c>
    </row>
    <row r="190" spans="2:19" x14ac:dyDescent="0.15">
      <c r="B190" s="6">
        <v>3</v>
      </c>
      <c r="C190" s="5" t="s">
        <v>991</v>
      </c>
      <c r="D190" s="7" t="s">
        <v>574</v>
      </c>
      <c r="E190" s="5" t="s">
        <v>575</v>
      </c>
      <c r="F190" s="5" t="s">
        <v>500</v>
      </c>
      <c r="G190" s="6" t="s">
        <v>34</v>
      </c>
      <c r="H190" s="20">
        <v>21.12</v>
      </c>
      <c r="I190" s="20">
        <v>60.35</v>
      </c>
      <c r="J190" s="20">
        <v>16.25</v>
      </c>
      <c r="K190" s="20">
        <v>46.42</v>
      </c>
      <c r="L190" s="20">
        <v>16.62</v>
      </c>
      <c r="M190" s="20">
        <v>47.5</v>
      </c>
      <c r="N190" s="20">
        <v>54</v>
      </c>
      <c r="O190" s="28">
        <v>51.42</v>
      </c>
      <c r="P190" s="6" t="s">
        <v>6</v>
      </c>
      <c r="Q190" s="6" t="s">
        <v>7</v>
      </c>
      <c r="R190" s="6" t="s">
        <v>7</v>
      </c>
      <c r="S190" s="6" t="s">
        <v>7</v>
      </c>
    </row>
    <row r="191" spans="2:19" x14ac:dyDescent="0.15">
      <c r="B191" s="6">
        <v>4</v>
      </c>
      <c r="C191" s="5" t="s">
        <v>991</v>
      </c>
      <c r="D191" s="7" t="s">
        <v>534</v>
      </c>
      <c r="E191" s="5" t="s">
        <v>535</v>
      </c>
      <c r="F191" s="5" t="s">
        <v>500</v>
      </c>
      <c r="G191" s="6" t="s">
        <v>77</v>
      </c>
      <c r="H191" s="20">
        <v>18</v>
      </c>
      <c r="I191" s="20">
        <v>51.42</v>
      </c>
      <c r="J191" s="20">
        <v>17.829999999999998</v>
      </c>
      <c r="K191" s="20">
        <v>50.96</v>
      </c>
      <c r="L191" s="20">
        <v>17.12</v>
      </c>
      <c r="M191" s="20">
        <v>48.94</v>
      </c>
      <c r="N191" s="20">
        <v>52.96</v>
      </c>
      <c r="O191" s="28">
        <v>50.44</v>
      </c>
      <c r="P191" s="6" t="s">
        <v>7</v>
      </c>
      <c r="Q191" s="6" t="s">
        <v>7</v>
      </c>
      <c r="R191" s="6" t="s">
        <v>7</v>
      </c>
      <c r="S191" s="6" t="s">
        <v>7</v>
      </c>
    </row>
    <row r="192" spans="2:19" x14ac:dyDescent="0.15">
      <c r="B192" s="6">
        <v>5</v>
      </c>
      <c r="C192" s="5" t="s">
        <v>991</v>
      </c>
      <c r="D192" s="7" t="s">
        <v>567</v>
      </c>
      <c r="E192" s="5" t="s">
        <v>568</v>
      </c>
      <c r="F192" s="5" t="s">
        <v>500</v>
      </c>
      <c r="G192" s="6" t="s">
        <v>34</v>
      </c>
      <c r="H192" s="20">
        <v>17.760000000000002</v>
      </c>
      <c r="I192" s="20">
        <v>50.76</v>
      </c>
      <c r="J192" s="20">
        <v>18.53</v>
      </c>
      <c r="K192" s="20">
        <v>52.96</v>
      </c>
      <c r="L192" s="20">
        <v>16.61</v>
      </c>
      <c r="M192" s="20">
        <v>47.47</v>
      </c>
      <c r="N192" s="20">
        <v>52.92</v>
      </c>
      <c r="O192" s="28">
        <v>50.4</v>
      </c>
      <c r="P192" s="6" t="s">
        <v>7</v>
      </c>
      <c r="Q192" s="6" t="s">
        <v>7</v>
      </c>
      <c r="R192" s="6" t="s">
        <v>7</v>
      </c>
      <c r="S192" s="6" t="s">
        <v>7</v>
      </c>
    </row>
    <row r="193" spans="2:19" x14ac:dyDescent="0.15">
      <c r="B193" s="6">
        <v>6</v>
      </c>
      <c r="C193" s="5" t="s">
        <v>991</v>
      </c>
      <c r="D193" s="7" t="s">
        <v>560</v>
      </c>
      <c r="E193" s="5" t="s">
        <v>561</v>
      </c>
      <c r="F193" s="5" t="s">
        <v>500</v>
      </c>
      <c r="G193" s="6" t="s">
        <v>34</v>
      </c>
      <c r="H193" s="20">
        <v>18.559999999999999</v>
      </c>
      <c r="I193" s="20">
        <v>53.03</v>
      </c>
      <c r="J193" s="20">
        <v>17.18</v>
      </c>
      <c r="K193" s="20">
        <v>49.1</v>
      </c>
      <c r="L193" s="20">
        <v>15.43</v>
      </c>
      <c r="M193" s="20">
        <v>44.1</v>
      </c>
      <c r="N193" s="20">
        <v>51.18</v>
      </c>
      <c r="O193" s="29">
        <v>48.75</v>
      </c>
      <c r="P193" s="6" t="s">
        <v>7</v>
      </c>
      <c r="Q193" s="6" t="s">
        <v>7</v>
      </c>
      <c r="R193" s="6" t="s">
        <v>7</v>
      </c>
      <c r="S193" s="6" t="s">
        <v>7</v>
      </c>
    </row>
    <row r="194" spans="2:19" x14ac:dyDescent="0.15">
      <c r="B194" s="6">
        <v>7</v>
      </c>
      <c r="C194" s="5" t="s">
        <v>991</v>
      </c>
      <c r="D194" s="7" t="s">
        <v>541</v>
      </c>
      <c r="E194" s="5" t="s">
        <v>542</v>
      </c>
      <c r="F194" s="5" t="s">
        <v>500</v>
      </c>
      <c r="G194" s="6" t="s">
        <v>47</v>
      </c>
      <c r="H194" s="20">
        <v>17.600000000000001</v>
      </c>
      <c r="I194" s="20">
        <v>50.28</v>
      </c>
      <c r="J194" s="20">
        <v>16.600000000000001</v>
      </c>
      <c r="K194" s="20">
        <v>47.42</v>
      </c>
      <c r="L194" s="20">
        <v>15</v>
      </c>
      <c r="M194" s="20">
        <v>42.85</v>
      </c>
      <c r="N194" s="20">
        <v>49.2</v>
      </c>
      <c r="O194" s="20">
        <v>46.85</v>
      </c>
      <c r="P194" s="6" t="s">
        <v>7</v>
      </c>
      <c r="Q194" s="6" t="s">
        <v>7</v>
      </c>
      <c r="R194" s="6" t="s">
        <v>7</v>
      </c>
      <c r="S194" s="6" t="s">
        <v>7</v>
      </c>
    </row>
    <row r="195" spans="2:19" x14ac:dyDescent="0.15">
      <c r="B195" s="6">
        <v>8</v>
      </c>
      <c r="C195" s="5" t="s">
        <v>991</v>
      </c>
      <c r="D195" s="7" t="s">
        <v>564</v>
      </c>
      <c r="E195" s="5" t="s">
        <v>565</v>
      </c>
      <c r="F195" s="5" t="s">
        <v>500</v>
      </c>
      <c r="G195" s="6" t="s">
        <v>133</v>
      </c>
      <c r="H195" s="20">
        <v>14.5</v>
      </c>
      <c r="I195" s="20">
        <v>41.42</v>
      </c>
      <c r="J195" s="20">
        <v>14.25</v>
      </c>
      <c r="K195" s="20">
        <v>40.71</v>
      </c>
      <c r="L195" s="20">
        <v>14.5</v>
      </c>
      <c r="M195" s="20">
        <v>41.42</v>
      </c>
      <c r="N195" s="20">
        <v>43.25</v>
      </c>
      <c r="O195" s="20">
        <v>41.19</v>
      </c>
      <c r="P195" s="6" t="s">
        <v>7</v>
      </c>
      <c r="Q195" s="6" t="s">
        <v>7</v>
      </c>
      <c r="R195" s="6" t="s">
        <v>7</v>
      </c>
      <c r="S195" s="6" t="s">
        <v>7</v>
      </c>
    </row>
    <row r="196" spans="2:19" x14ac:dyDescent="0.15">
      <c r="B196" s="6">
        <v>9</v>
      </c>
      <c r="C196" s="5" t="s">
        <v>991</v>
      </c>
      <c r="D196" s="7" t="s">
        <v>570</v>
      </c>
      <c r="E196" s="5" t="s">
        <v>571</v>
      </c>
      <c r="F196" s="5" t="s">
        <v>500</v>
      </c>
      <c r="G196" s="6" t="s">
        <v>34</v>
      </c>
      <c r="H196" s="20">
        <v>16.68</v>
      </c>
      <c r="I196" s="20">
        <v>47.67</v>
      </c>
      <c r="J196" s="20">
        <v>10.62</v>
      </c>
      <c r="K196" s="20">
        <v>30.35</v>
      </c>
      <c r="L196" s="20">
        <v>15.62</v>
      </c>
      <c r="M196" s="20">
        <v>44.64</v>
      </c>
      <c r="N196" s="20">
        <v>42.93</v>
      </c>
      <c r="O196" s="20">
        <v>40.89</v>
      </c>
      <c r="P196" s="6" t="s">
        <v>7</v>
      </c>
      <c r="Q196" s="6" t="s">
        <v>95</v>
      </c>
      <c r="R196" s="6" t="s">
        <v>7</v>
      </c>
      <c r="S196" s="6" t="s">
        <v>7</v>
      </c>
    </row>
    <row r="197" spans="2:19" x14ac:dyDescent="0.15">
      <c r="B197" s="6">
        <v>10</v>
      </c>
      <c r="C197" s="5" t="s">
        <v>991</v>
      </c>
      <c r="D197" s="7" t="s">
        <v>538</v>
      </c>
      <c r="E197" s="5" t="s">
        <v>539</v>
      </c>
      <c r="F197" s="5" t="s">
        <v>500</v>
      </c>
      <c r="G197" s="6" t="s">
        <v>47</v>
      </c>
      <c r="H197" s="20">
        <v>15.57</v>
      </c>
      <c r="I197" s="20">
        <v>44.48</v>
      </c>
      <c r="J197" s="20">
        <v>10.78</v>
      </c>
      <c r="K197" s="20">
        <v>30.81</v>
      </c>
      <c r="L197" s="20">
        <v>12.21</v>
      </c>
      <c r="M197" s="20">
        <v>34.89</v>
      </c>
      <c r="N197" s="20">
        <v>38.57</v>
      </c>
      <c r="O197" s="20">
        <v>36.729999999999997</v>
      </c>
      <c r="P197" s="6" t="s">
        <v>7</v>
      </c>
      <c r="Q197" s="6" t="s">
        <v>95</v>
      </c>
      <c r="R197" s="6" t="s">
        <v>7</v>
      </c>
      <c r="S197" s="6" t="s">
        <v>7</v>
      </c>
    </row>
    <row r="198" spans="2:19" x14ac:dyDescent="0.15">
      <c r="B198" s="6">
        <v>11</v>
      </c>
      <c r="C198" s="5" t="s">
        <v>991</v>
      </c>
      <c r="D198" s="7" t="s">
        <v>552</v>
      </c>
      <c r="E198" s="5" t="s">
        <v>553</v>
      </c>
      <c r="F198" s="5" t="s">
        <v>500</v>
      </c>
      <c r="G198" s="6" t="s">
        <v>34</v>
      </c>
      <c r="H198" s="20">
        <v>16.27</v>
      </c>
      <c r="I198" s="20">
        <v>46.49</v>
      </c>
      <c r="J198" s="20">
        <v>9.2200000000000006</v>
      </c>
      <c r="K198" s="20">
        <v>26.36</v>
      </c>
      <c r="L198" s="20">
        <v>11.9</v>
      </c>
      <c r="M198" s="20">
        <v>34.020000000000003</v>
      </c>
      <c r="N198" s="20">
        <v>37.4</v>
      </c>
      <c r="O198" s="20">
        <v>35.619999999999997</v>
      </c>
      <c r="P198" s="6" t="s">
        <v>7</v>
      </c>
      <c r="Q198" s="6" t="s">
        <v>95</v>
      </c>
      <c r="R198" s="6" t="s">
        <v>95</v>
      </c>
      <c r="S198" s="6" t="s">
        <v>7</v>
      </c>
    </row>
    <row r="199" spans="2:19" x14ac:dyDescent="0.15">
      <c r="B199" s="46" t="s">
        <v>993</v>
      </c>
      <c r="C199" s="46"/>
      <c r="D199" s="46"/>
      <c r="E199" s="46"/>
      <c r="F199" s="46"/>
      <c r="G199" s="46"/>
      <c r="H199" s="21">
        <f>AVERAGE(H188:H198)</f>
        <v>18.224545454545456</v>
      </c>
      <c r="I199" s="21">
        <f t="shared" ref="I199:O199" si="13">AVERAGE(I188:I198)</f>
        <v>52.071818181818188</v>
      </c>
      <c r="J199" s="21">
        <f t="shared" si="13"/>
        <v>15.606363636363636</v>
      </c>
      <c r="K199" s="21">
        <f t="shared" si="13"/>
        <v>44.595454545454551</v>
      </c>
      <c r="L199" s="21">
        <f t="shared" si="13"/>
        <v>15.756363636363638</v>
      </c>
      <c r="M199" s="21">
        <f t="shared" si="13"/>
        <v>45.027272727272731</v>
      </c>
      <c r="N199" s="21">
        <f t="shared" si="13"/>
        <v>49.596363636363641</v>
      </c>
      <c r="O199" s="21">
        <f t="shared" si="13"/>
        <v>47.233636363636357</v>
      </c>
      <c r="P199" s="6"/>
      <c r="Q199" s="6"/>
      <c r="R199" s="6"/>
      <c r="S199" s="6"/>
    </row>
    <row r="200" spans="2:19" x14ac:dyDescent="0.15">
      <c r="B200" s="6">
        <v>1</v>
      </c>
      <c r="C200" s="5" t="s">
        <v>987</v>
      </c>
      <c r="D200" s="7" t="s">
        <v>295</v>
      </c>
      <c r="E200" s="5" t="s">
        <v>296</v>
      </c>
      <c r="F200" s="5" t="s">
        <v>33</v>
      </c>
      <c r="G200" s="6" t="s">
        <v>117</v>
      </c>
      <c r="H200" s="20">
        <v>21.16</v>
      </c>
      <c r="I200" s="20">
        <v>60.47</v>
      </c>
      <c r="J200" s="20">
        <v>18.66</v>
      </c>
      <c r="K200" s="20">
        <v>53.33</v>
      </c>
      <c r="L200" s="20">
        <v>20</v>
      </c>
      <c r="M200" s="20">
        <v>57.14</v>
      </c>
      <c r="N200" s="20">
        <v>59.83</v>
      </c>
      <c r="O200" s="28">
        <v>56.98</v>
      </c>
      <c r="P200" s="6" t="s">
        <v>6</v>
      </c>
      <c r="Q200" s="6" t="s">
        <v>7</v>
      </c>
      <c r="R200" s="6" t="s">
        <v>6</v>
      </c>
      <c r="S200" s="6" t="s">
        <v>6</v>
      </c>
    </row>
    <row r="201" spans="2:19" x14ac:dyDescent="0.15">
      <c r="B201" s="6">
        <v>2</v>
      </c>
      <c r="C201" s="5" t="s">
        <v>987</v>
      </c>
      <c r="D201" s="7" t="s">
        <v>163</v>
      </c>
      <c r="E201" s="5" t="s">
        <v>164</v>
      </c>
      <c r="F201" s="5" t="s">
        <v>33</v>
      </c>
      <c r="G201" s="6" t="s">
        <v>34</v>
      </c>
      <c r="H201" s="20">
        <v>21</v>
      </c>
      <c r="I201" s="20">
        <v>60</v>
      </c>
      <c r="J201" s="20">
        <v>14.5</v>
      </c>
      <c r="K201" s="20">
        <v>41.42</v>
      </c>
      <c r="L201" s="20">
        <v>19.5</v>
      </c>
      <c r="M201" s="20">
        <v>55.71</v>
      </c>
      <c r="N201" s="20">
        <v>55</v>
      </c>
      <c r="O201" s="28">
        <v>52.38</v>
      </c>
      <c r="P201" s="6" t="s">
        <v>6</v>
      </c>
      <c r="Q201" s="6" t="s">
        <v>7</v>
      </c>
      <c r="R201" s="6" t="s">
        <v>6</v>
      </c>
      <c r="S201" s="6" t="s">
        <v>7</v>
      </c>
    </row>
    <row r="202" spans="2:19" x14ac:dyDescent="0.15">
      <c r="B202" s="6">
        <v>3</v>
      </c>
      <c r="C202" s="5" t="s">
        <v>987</v>
      </c>
      <c r="D202" s="7" t="s">
        <v>308</v>
      </c>
      <c r="E202" s="5" t="s">
        <v>309</v>
      </c>
      <c r="F202" s="5" t="s">
        <v>33</v>
      </c>
      <c r="G202" s="6" t="s">
        <v>133</v>
      </c>
      <c r="H202" s="20">
        <v>17.66</v>
      </c>
      <c r="I202" s="20">
        <v>50.47</v>
      </c>
      <c r="J202" s="20">
        <v>17.66</v>
      </c>
      <c r="K202" s="20">
        <v>50.47</v>
      </c>
      <c r="L202" s="20">
        <v>18</v>
      </c>
      <c r="M202" s="20">
        <v>51.42</v>
      </c>
      <c r="N202" s="20">
        <v>53.33</v>
      </c>
      <c r="O202" s="28">
        <v>50.79</v>
      </c>
      <c r="P202" s="6" t="s">
        <v>7</v>
      </c>
      <c r="Q202" s="6" t="s">
        <v>7</v>
      </c>
      <c r="R202" s="6" t="s">
        <v>7</v>
      </c>
      <c r="S202" s="6" t="s">
        <v>7</v>
      </c>
    </row>
    <row r="203" spans="2:19" x14ac:dyDescent="0.15">
      <c r="B203" s="6">
        <v>4</v>
      </c>
      <c r="C203" s="5" t="s">
        <v>987</v>
      </c>
      <c r="D203" s="7" t="s">
        <v>311</v>
      </c>
      <c r="E203" s="5" t="s">
        <v>312</v>
      </c>
      <c r="F203" s="5" t="s">
        <v>33</v>
      </c>
      <c r="G203" s="6" t="s">
        <v>133</v>
      </c>
      <c r="H203" s="20">
        <v>17.8</v>
      </c>
      <c r="I203" s="20">
        <v>50.85</v>
      </c>
      <c r="J203" s="20">
        <v>15.8</v>
      </c>
      <c r="K203" s="20">
        <v>45.14</v>
      </c>
      <c r="L203" s="20">
        <v>16.8</v>
      </c>
      <c r="M203" s="20">
        <v>48</v>
      </c>
      <c r="N203" s="20">
        <v>50.4</v>
      </c>
      <c r="O203" s="29">
        <v>48</v>
      </c>
      <c r="P203" s="6" t="s">
        <v>7</v>
      </c>
      <c r="Q203" s="6" t="s">
        <v>7</v>
      </c>
      <c r="R203" s="6" t="s">
        <v>7</v>
      </c>
      <c r="S203" s="6" t="s">
        <v>7</v>
      </c>
    </row>
    <row r="204" spans="2:19" x14ac:dyDescent="0.15">
      <c r="B204" s="6">
        <v>5</v>
      </c>
      <c r="C204" s="5" t="s">
        <v>987</v>
      </c>
      <c r="D204" s="7" t="s">
        <v>273</v>
      </c>
      <c r="E204" s="5" t="s">
        <v>274</v>
      </c>
      <c r="F204" s="5" t="s">
        <v>33</v>
      </c>
      <c r="G204" s="6" t="s">
        <v>34</v>
      </c>
      <c r="H204" s="20">
        <v>16.5</v>
      </c>
      <c r="I204" s="20">
        <v>47.14</v>
      </c>
      <c r="J204" s="20">
        <v>18.75</v>
      </c>
      <c r="K204" s="20">
        <v>53.57</v>
      </c>
      <c r="L204" s="20">
        <v>14.8</v>
      </c>
      <c r="M204" s="20">
        <v>42.28</v>
      </c>
      <c r="N204" s="20">
        <v>50.05</v>
      </c>
      <c r="O204" s="20">
        <v>47.66</v>
      </c>
      <c r="P204" s="6" t="s">
        <v>7</v>
      </c>
      <c r="Q204" s="6" t="s">
        <v>7</v>
      </c>
      <c r="R204" s="6" t="s">
        <v>7</v>
      </c>
      <c r="S204" s="6" t="s">
        <v>7</v>
      </c>
    </row>
    <row r="205" spans="2:19" x14ac:dyDescent="0.15">
      <c r="B205" s="6">
        <v>6</v>
      </c>
      <c r="C205" s="5" t="s">
        <v>987</v>
      </c>
      <c r="D205" s="7" t="s">
        <v>292</v>
      </c>
      <c r="E205" s="5" t="s">
        <v>293</v>
      </c>
      <c r="F205" s="5" t="s">
        <v>33</v>
      </c>
      <c r="G205" s="6" t="s">
        <v>133</v>
      </c>
      <c r="H205" s="20">
        <v>17</v>
      </c>
      <c r="I205" s="20">
        <v>48.57</v>
      </c>
      <c r="J205" s="20">
        <v>18</v>
      </c>
      <c r="K205" s="20">
        <v>51.42</v>
      </c>
      <c r="L205" s="20">
        <v>15</v>
      </c>
      <c r="M205" s="20">
        <v>42.85</v>
      </c>
      <c r="N205" s="20">
        <v>50</v>
      </c>
      <c r="O205" s="20">
        <v>47.61</v>
      </c>
      <c r="P205" s="6" t="s">
        <v>7</v>
      </c>
      <c r="Q205" s="6" t="s">
        <v>7</v>
      </c>
      <c r="R205" s="6" t="s">
        <v>7</v>
      </c>
      <c r="S205" s="6" t="s">
        <v>7</v>
      </c>
    </row>
    <row r="206" spans="2:19" x14ac:dyDescent="0.15">
      <c r="B206" s="6">
        <v>7</v>
      </c>
      <c r="C206" s="5" t="s">
        <v>987</v>
      </c>
      <c r="D206" s="7" t="s">
        <v>154</v>
      </c>
      <c r="E206" s="5" t="s">
        <v>155</v>
      </c>
      <c r="F206" s="5" t="s">
        <v>33</v>
      </c>
      <c r="G206" s="6" t="s">
        <v>47</v>
      </c>
      <c r="H206" s="20">
        <v>17.41</v>
      </c>
      <c r="I206" s="20">
        <v>49.76</v>
      </c>
      <c r="J206" s="20">
        <v>13.83</v>
      </c>
      <c r="K206" s="20">
        <v>39.520000000000003</v>
      </c>
      <c r="L206" s="20">
        <v>15.41</v>
      </c>
      <c r="M206" s="20">
        <v>44.04</v>
      </c>
      <c r="N206" s="20">
        <v>46.66</v>
      </c>
      <c r="O206" s="20">
        <v>44.44</v>
      </c>
      <c r="P206" s="6" t="s">
        <v>7</v>
      </c>
      <c r="Q206" s="6" t="s">
        <v>7</v>
      </c>
      <c r="R206" s="6" t="s">
        <v>7</v>
      </c>
      <c r="S206" s="6" t="s">
        <v>7</v>
      </c>
    </row>
    <row r="207" spans="2:19" x14ac:dyDescent="0.15">
      <c r="B207" s="6">
        <v>8</v>
      </c>
      <c r="C207" s="5" t="s">
        <v>987</v>
      </c>
      <c r="D207" s="7" t="s">
        <v>168</v>
      </c>
      <c r="E207" s="5" t="s">
        <v>169</v>
      </c>
      <c r="F207" s="5" t="s">
        <v>33</v>
      </c>
      <c r="G207" s="6" t="s">
        <v>34</v>
      </c>
      <c r="H207" s="20">
        <v>14.6</v>
      </c>
      <c r="I207" s="20">
        <v>41.71</v>
      </c>
      <c r="J207" s="20">
        <v>16.260000000000002</v>
      </c>
      <c r="K207" s="20">
        <v>46.47</v>
      </c>
      <c r="L207" s="20">
        <v>15.73</v>
      </c>
      <c r="M207" s="20">
        <v>44.95</v>
      </c>
      <c r="N207" s="20">
        <v>46.6</v>
      </c>
      <c r="O207" s="20">
        <v>44.38</v>
      </c>
      <c r="P207" s="6" t="s">
        <v>7</v>
      </c>
      <c r="Q207" s="6" t="s">
        <v>7</v>
      </c>
      <c r="R207" s="6" t="s">
        <v>7</v>
      </c>
      <c r="S207" s="6" t="s">
        <v>7</v>
      </c>
    </row>
    <row r="208" spans="2:19" x14ac:dyDescent="0.15">
      <c r="B208" s="6">
        <v>9</v>
      </c>
      <c r="C208" s="5" t="s">
        <v>987</v>
      </c>
      <c r="D208" s="7" t="s">
        <v>299</v>
      </c>
      <c r="E208" s="5" t="s">
        <v>300</v>
      </c>
      <c r="F208" s="5" t="s">
        <v>33</v>
      </c>
      <c r="G208" s="6" t="s">
        <v>34</v>
      </c>
      <c r="H208" s="20">
        <v>16.3</v>
      </c>
      <c r="I208" s="20">
        <v>46.59</v>
      </c>
      <c r="J208" s="20">
        <v>13.46</v>
      </c>
      <c r="K208" s="20">
        <v>38.46</v>
      </c>
      <c r="L208" s="20">
        <v>13.46</v>
      </c>
      <c r="M208" s="20">
        <v>38.46</v>
      </c>
      <c r="N208" s="20">
        <v>43.23</v>
      </c>
      <c r="O208" s="20">
        <v>41.17</v>
      </c>
      <c r="P208" s="6" t="s">
        <v>7</v>
      </c>
      <c r="Q208" s="6" t="s">
        <v>7</v>
      </c>
      <c r="R208" s="6" t="s">
        <v>7</v>
      </c>
      <c r="S208" s="6" t="s">
        <v>7</v>
      </c>
    </row>
    <row r="209" spans="2:19" x14ac:dyDescent="0.15">
      <c r="B209" s="6">
        <v>10</v>
      </c>
      <c r="C209" s="5" t="s">
        <v>987</v>
      </c>
      <c r="D209" s="7" t="s">
        <v>290</v>
      </c>
      <c r="E209" s="5" t="s">
        <v>291</v>
      </c>
      <c r="F209" s="5" t="s">
        <v>33</v>
      </c>
      <c r="G209" s="6" t="s">
        <v>133</v>
      </c>
      <c r="H209" s="20">
        <v>11</v>
      </c>
      <c r="I209" s="20">
        <v>31.42</v>
      </c>
      <c r="J209" s="20">
        <v>14.66</v>
      </c>
      <c r="K209" s="20">
        <v>41.9</v>
      </c>
      <c r="L209" s="20">
        <v>12.33</v>
      </c>
      <c r="M209" s="20">
        <v>35.229999999999997</v>
      </c>
      <c r="N209" s="20">
        <v>38</v>
      </c>
      <c r="O209" s="20">
        <v>36.19</v>
      </c>
      <c r="P209" s="6" t="s">
        <v>95</v>
      </c>
      <c r="Q209" s="6" t="s">
        <v>7</v>
      </c>
      <c r="R209" s="6" t="s">
        <v>7</v>
      </c>
      <c r="S209" s="6" t="s">
        <v>7</v>
      </c>
    </row>
    <row r="210" spans="2:19" x14ac:dyDescent="0.15">
      <c r="B210" s="6">
        <v>11</v>
      </c>
      <c r="C210" s="5" t="s">
        <v>987</v>
      </c>
      <c r="D210" s="7" t="s">
        <v>173</v>
      </c>
      <c r="E210" s="5" t="s">
        <v>174</v>
      </c>
      <c r="F210" s="5" t="s">
        <v>33</v>
      </c>
      <c r="G210" s="6" t="s">
        <v>47</v>
      </c>
      <c r="H210" s="20">
        <v>13.3</v>
      </c>
      <c r="I210" s="20">
        <v>38</v>
      </c>
      <c r="J210" s="20">
        <v>13.2</v>
      </c>
      <c r="K210" s="20">
        <v>37.71</v>
      </c>
      <c r="L210" s="20">
        <v>11.5</v>
      </c>
      <c r="M210" s="20">
        <v>32.85</v>
      </c>
      <c r="N210" s="20">
        <v>38</v>
      </c>
      <c r="O210" s="20">
        <v>36.19</v>
      </c>
      <c r="P210" s="6" t="s">
        <v>7</v>
      </c>
      <c r="Q210" s="6" t="s">
        <v>7</v>
      </c>
      <c r="R210" s="6" t="s">
        <v>95</v>
      </c>
      <c r="S210" s="6" t="s">
        <v>7</v>
      </c>
    </row>
    <row r="211" spans="2:19" x14ac:dyDescent="0.15">
      <c r="B211" s="6">
        <v>12</v>
      </c>
      <c r="C211" s="5" t="s">
        <v>987</v>
      </c>
      <c r="D211" s="7" t="s">
        <v>150</v>
      </c>
      <c r="E211" s="5" t="s">
        <v>151</v>
      </c>
      <c r="F211" s="5" t="s">
        <v>33</v>
      </c>
      <c r="G211" s="6" t="s">
        <v>34</v>
      </c>
      <c r="H211" s="20">
        <v>13.4</v>
      </c>
      <c r="I211" s="20">
        <v>38.31</v>
      </c>
      <c r="J211" s="20">
        <v>11.45</v>
      </c>
      <c r="K211" s="20">
        <v>32.72</v>
      </c>
      <c r="L211" s="20">
        <v>12.31</v>
      </c>
      <c r="M211" s="20">
        <v>35.19</v>
      </c>
      <c r="N211" s="20">
        <v>37.18</v>
      </c>
      <c r="O211" s="20">
        <v>35.409999999999997</v>
      </c>
      <c r="P211" s="6" t="s">
        <v>7</v>
      </c>
      <c r="Q211" s="6" t="s">
        <v>7</v>
      </c>
      <c r="R211" s="6" t="s">
        <v>7</v>
      </c>
      <c r="S211" s="6" t="s">
        <v>7</v>
      </c>
    </row>
    <row r="212" spans="2:19" x14ac:dyDescent="0.15">
      <c r="B212" s="6">
        <v>13</v>
      </c>
      <c r="C212" s="5" t="s">
        <v>987</v>
      </c>
      <c r="D212" s="7" t="s">
        <v>286</v>
      </c>
      <c r="E212" s="5" t="s">
        <v>287</v>
      </c>
      <c r="F212" s="5" t="s">
        <v>33</v>
      </c>
      <c r="G212" s="6" t="s">
        <v>34</v>
      </c>
      <c r="H212" s="20">
        <v>11.57</v>
      </c>
      <c r="I212" s="20">
        <v>33.06</v>
      </c>
      <c r="J212" s="20">
        <v>11.78</v>
      </c>
      <c r="K212" s="20">
        <v>33.67</v>
      </c>
      <c r="L212" s="20">
        <v>12.07</v>
      </c>
      <c r="M212" s="20">
        <v>34.479999999999997</v>
      </c>
      <c r="N212" s="20">
        <v>35.42</v>
      </c>
      <c r="O212" s="20">
        <v>33.74</v>
      </c>
      <c r="P212" s="6" t="s">
        <v>95</v>
      </c>
      <c r="Q212" s="6" t="s">
        <v>7</v>
      </c>
      <c r="R212" s="6" t="s">
        <v>7</v>
      </c>
      <c r="S212" s="6" t="s">
        <v>7</v>
      </c>
    </row>
    <row r="213" spans="2:19" x14ac:dyDescent="0.15">
      <c r="B213" s="6">
        <v>14</v>
      </c>
      <c r="C213" s="5" t="s">
        <v>987</v>
      </c>
      <c r="D213" s="7" t="s">
        <v>279</v>
      </c>
      <c r="E213" s="5" t="s">
        <v>280</v>
      </c>
      <c r="F213" s="5" t="s">
        <v>33</v>
      </c>
      <c r="G213" s="6" t="s">
        <v>133</v>
      </c>
      <c r="H213" s="20">
        <v>13.25</v>
      </c>
      <c r="I213" s="20">
        <v>37.85</v>
      </c>
      <c r="J213" s="20">
        <v>10.5</v>
      </c>
      <c r="K213" s="20">
        <v>30</v>
      </c>
      <c r="L213" s="20">
        <v>10.75</v>
      </c>
      <c r="M213" s="20">
        <v>30.71</v>
      </c>
      <c r="N213" s="20">
        <v>34.5</v>
      </c>
      <c r="O213" s="20">
        <v>32.85</v>
      </c>
      <c r="P213" s="6" t="s">
        <v>7</v>
      </c>
      <c r="Q213" s="6" t="s">
        <v>95</v>
      </c>
      <c r="R213" s="6" t="s">
        <v>95</v>
      </c>
      <c r="S213" s="6" t="s">
        <v>95</v>
      </c>
    </row>
    <row r="214" spans="2:19" x14ac:dyDescent="0.15">
      <c r="B214" s="6">
        <v>15</v>
      </c>
      <c r="C214" s="5" t="s">
        <v>987</v>
      </c>
      <c r="D214" s="7" t="s">
        <v>157</v>
      </c>
      <c r="E214" s="5" t="s">
        <v>158</v>
      </c>
      <c r="F214" s="5" t="s">
        <v>33</v>
      </c>
      <c r="G214" s="6" t="s">
        <v>47</v>
      </c>
      <c r="H214" s="20">
        <v>10.33</v>
      </c>
      <c r="I214" s="20">
        <v>29.52</v>
      </c>
      <c r="J214" s="20">
        <v>9.33</v>
      </c>
      <c r="K214" s="20">
        <v>26.66</v>
      </c>
      <c r="L214" s="20">
        <v>10.33</v>
      </c>
      <c r="M214" s="20">
        <v>29.52</v>
      </c>
      <c r="N214" s="20">
        <v>30</v>
      </c>
      <c r="O214" s="20">
        <v>28.57</v>
      </c>
      <c r="P214" s="6" t="s">
        <v>95</v>
      </c>
      <c r="Q214" s="6" t="s">
        <v>95</v>
      </c>
      <c r="R214" s="6" t="s">
        <v>95</v>
      </c>
      <c r="S214" s="6" t="s">
        <v>95</v>
      </c>
    </row>
    <row r="215" spans="2:19" x14ac:dyDescent="0.15">
      <c r="B215" s="6">
        <v>16</v>
      </c>
      <c r="C215" s="5" t="s">
        <v>987</v>
      </c>
      <c r="D215" s="7" t="s">
        <v>303</v>
      </c>
      <c r="E215" s="5" t="s">
        <v>304</v>
      </c>
      <c r="F215" s="5" t="s">
        <v>33</v>
      </c>
      <c r="G215" s="6" t="s">
        <v>47</v>
      </c>
      <c r="H215" s="20">
        <v>9.25</v>
      </c>
      <c r="I215" s="20">
        <v>26.42</v>
      </c>
      <c r="J215" s="20">
        <v>7.75</v>
      </c>
      <c r="K215" s="20">
        <v>22.14</v>
      </c>
      <c r="L215" s="20">
        <v>10.25</v>
      </c>
      <c r="M215" s="20">
        <v>29.28</v>
      </c>
      <c r="N215" s="20">
        <v>27.25</v>
      </c>
      <c r="O215" s="20">
        <v>25.95</v>
      </c>
      <c r="P215" s="6" t="s">
        <v>95</v>
      </c>
      <c r="Q215" s="6" t="s">
        <v>95</v>
      </c>
      <c r="R215" s="6" t="s">
        <v>95</v>
      </c>
      <c r="S215" s="6" t="s">
        <v>95</v>
      </c>
    </row>
    <row r="216" spans="2:19" x14ac:dyDescent="0.15">
      <c r="B216" s="6">
        <v>17</v>
      </c>
      <c r="C216" s="5" t="s">
        <v>987</v>
      </c>
      <c r="D216" s="7" t="s">
        <v>282</v>
      </c>
      <c r="E216" s="5" t="s">
        <v>283</v>
      </c>
      <c r="F216" s="5" t="s">
        <v>33</v>
      </c>
      <c r="G216" s="6" t="s">
        <v>133</v>
      </c>
      <c r="H216" s="20">
        <v>7.5</v>
      </c>
      <c r="I216" s="20">
        <v>21.42</v>
      </c>
      <c r="J216" s="20">
        <v>8.83</v>
      </c>
      <c r="K216" s="20">
        <v>25.23</v>
      </c>
      <c r="L216" s="20">
        <v>10</v>
      </c>
      <c r="M216" s="20">
        <v>28.57</v>
      </c>
      <c r="N216" s="20">
        <v>26.33</v>
      </c>
      <c r="O216" s="20">
        <v>25.07</v>
      </c>
      <c r="P216" s="6" t="s">
        <v>95</v>
      </c>
      <c r="Q216" s="6" t="s">
        <v>95</v>
      </c>
      <c r="R216" s="6" t="s">
        <v>95</v>
      </c>
      <c r="S216" s="6" t="s">
        <v>95</v>
      </c>
    </row>
    <row r="217" spans="2:19" x14ac:dyDescent="0.15">
      <c r="B217" s="46" t="s">
        <v>993</v>
      </c>
      <c r="C217" s="46"/>
      <c r="D217" s="46"/>
      <c r="E217" s="46"/>
      <c r="F217" s="46"/>
      <c r="G217" s="46"/>
      <c r="H217" s="21">
        <f>AVERAGE(H200:H216)</f>
        <v>14.648823529411766</v>
      </c>
      <c r="I217" s="21">
        <f t="shared" ref="I217:O217" si="14">AVERAGE(I200:I216)</f>
        <v>41.856470588235283</v>
      </c>
      <c r="J217" s="21">
        <f t="shared" si="14"/>
        <v>13.789411764705882</v>
      </c>
      <c r="K217" s="21">
        <f t="shared" si="14"/>
        <v>39.40176470588235</v>
      </c>
      <c r="L217" s="21">
        <f t="shared" si="14"/>
        <v>14.014117647058825</v>
      </c>
      <c r="M217" s="21">
        <f t="shared" si="14"/>
        <v>40.040000000000006</v>
      </c>
      <c r="N217" s="21">
        <f t="shared" si="14"/>
        <v>42.457647058823525</v>
      </c>
      <c r="O217" s="21">
        <f t="shared" si="14"/>
        <v>40.434117647058834</v>
      </c>
      <c r="P217" s="6"/>
      <c r="Q217" s="6"/>
      <c r="R217" s="6"/>
      <c r="S217" s="6"/>
    </row>
    <row r="218" spans="2:19" x14ac:dyDescent="0.15">
      <c r="B218" s="6">
        <v>1</v>
      </c>
      <c r="C218" s="5" t="s">
        <v>983</v>
      </c>
      <c r="D218" s="7" t="s">
        <v>936</v>
      </c>
      <c r="E218" s="5" t="s">
        <v>937</v>
      </c>
      <c r="F218" s="5" t="s">
        <v>907</v>
      </c>
      <c r="G218" s="6" t="s">
        <v>133</v>
      </c>
      <c r="H218" s="20">
        <v>28</v>
      </c>
      <c r="I218" s="20">
        <v>80</v>
      </c>
      <c r="J218" s="20">
        <v>23.5</v>
      </c>
      <c r="K218" s="20">
        <v>67.14</v>
      </c>
      <c r="L218" s="20">
        <v>20</v>
      </c>
      <c r="M218" s="20">
        <v>57.14</v>
      </c>
      <c r="N218" s="20">
        <v>71.5</v>
      </c>
      <c r="O218" s="28">
        <v>68.09</v>
      </c>
      <c r="P218" s="6" t="s">
        <v>8</v>
      </c>
      <c r="Q218" s="6" t="s">
        <v>6</v>
      </c>
      <c r="R218" s="6" t="s">
        <v>6</v>
      </c>
      <c r="S218" s="6" t="s">
        <v>6</v>
      </c>
    </row>
    <row r="219" spans="2:19" x14ac:dyDescent="0.15">
      <c r="B219" s="6">
        <v>2</v>
      </c>
      <c r="C219" s="5" t="s">
        <v>983</v>
      </c>
      <c r="D219" s="7" t="s">
        <v>932</v>
      </c>
      <c r="E219" s="5" t="s">
        <v>933</v>
      </c>
      <c r="F219" s="5" t="s">
        <v>907</v>
      </c>
      <c r="G219" s="6" t="s">
        <v>34</v>
      </c>
      <c r="H219" s="20">
        <v>21.4</v>
      </c>
      <c r="I219" s="20">
        <v>61.14</v>
      </c>
      <c r="J219" s="20">
        <v>22.2</v>
      </c>
      <c r="K219" s="20">
        <v>63.42</v>
      </c>
      <c r="L219" s="20">
        <v>20.8</v>
      </c>
      <c r="M219" s="20">
        <v>59.42</v>
      </c>
      <c r="N219" s="20">
        <v>64.400000000000006</v>
      </c>
      <c r="O219" s="28">
        <v>61.33</v>
      </c>
      <c r="P219" s="6" t="s">
        <v>6</v>
      </c>
      <c r="Q219" s="6" t="s">
        <v>6</v>
      </c>
      <c r="R219" s="6" t="s">
        <v>6</v>
      </c>
      <c r="S219" s="6" t="s">
        <v>6</v>
      </c>
    </row>
    <row r="220" spans="2:19" x14ac:dyDescent="0.15">
      <c r="B220" s="6">
        <v>3</v>
      </c>
      <c r="C220" s="5" t="s">
        <v>983</v>
      </c>
      <c r="D220" s="7" t="s">
        <v>905</v>
      </c>
      <c r="E220" s="5" t="s">
        <v>906</v>
      </c>
      <c r="F220" s="5" t="s">
        <v>907</v>
      </c>
      <c r="G220" s="6" t="s">
        <v>34</v>
      </c>
      <c r="H220" s="20">
        <v>19.329999999999998</v>
      </c>
      <c r="I220" s="20">
        <v>55.23</v>
      </c>
      <c r="J220" s="20">
        <v>20.5</v>
      </c>
      <c r="K220" s="20">
        <v>58.57</v>
      </c>
      <c r="L220" s="20">
        <v>17.88</v>
      </c>
      <c r="M220" s="20">
        <v>51.11</v>
      </c>
      <c r="N220" s="20">
        <v>57.72</v>
      </c>
      <c r="O220" s="28">
        <v>54.97</v>
      </c>
      <c r="P220" s="6" t="s">
        <v>7</v>
      </c>
      <c r="Q220" s="6" t="s">
        <v>6</v>
      </c>
      <c r="R220" s="6" t="s">
        <v>7</v>
      </c>
      <c r="S220" s="6" t="s">
        <v>7</v>
      </c>
    </row>
    <row r="221" spans="2:19" x14ac:dyDescent="0.15">
      <c r="B221" s="6">
        <v>4</v>
      </c>
      <c r="C221" s="5" t="s">
        <v>983</v>
      </c>
      <c r="D221" s="7" t="s">
        <v>926</v>
      </c>
      <c r="E221" s="5" t="s">
        <v>927</v>
      </c>
      <c r="F221" s="5" t="s">
        <v>907</v>
      </c>
      <c r="G221" s="6" t="s">
        <v>34</v>
      </c>
      <c r="H221" s="20">
        <v>22.33</v>
      </c>
      <c r="I221" s="20">
        <v>63.8</v>
      </c>
      <c r="J221" s="20">
        <v>15.33</v>
      </c>
      <c r="K221" s="20">
        <v>43.8</v>
      </c>
      <c r="L221" s="20">
        <v>19.66</v>
      </c>
      <c r="M221" s="20">
        <v>56.19</v>
      </c>
      <c r="N221" s="20">
        <v>57.33</v>
      </c>
      <c r="O221" s="28">
        <v>54.6</v>
      </c>
      <c r="P221" s="6" t="s">
        <v>6</v>
      </c>
      <c r="Q221" s="6" t="s">
        <v>7</v>
      </c>
      <c r="R221" s="6" t="s">
        <v>6</v>
      </c>
      <c r="S221" s="6" t="s">
        <v>7</v>
      </c>
    </row>
    <row r="222" spans="2:19" x14ac:dyDescent="0.15">
      <c r="B222" s="6">
        <v>5</v>
      </c>
      <c r="C222" s="5" t="s">
        <v>983</v>
      </c>
      <c r="D222" s="7" t="s">
        <v>930</v>
      </c>
      <c r="E222" s="5" t="s">
        <v>931</v>
      </c>
      <c r="F222" s="5" t="s">
        <v>907</v>
      </c>
      <c r="G222" s="6" t="s">
        <v>47</v>
      </c>
      <c r="H222" s="20">
        <v>14.66</v>
      </c>
      <c r="I222" s="20">
        <v>41.9</v>
      </c>
      <c r="J222" s="20">
        <v>15.66</v>
      </c>
      <c r="K222" s="20">
        <v>44.76</v>
      </c>
      <c r="L222" s="20">
        <v>18.66</v>
      </c>
      <c r="M222" s="20">
        <v>53.33</v>
      </c>
      <c r="N222" s="20">
        <v>49</v>
      </c>
      <c r="O222" s="20">
        <v>46.66</v>
      </c>
      <c r="P222" s="6" t="s">
        <v>7</v>
      </c>
      <c r="Q222" s="6" t="s">
        <v>7</v>
      </c>
      <c r="R222" s="6" t="s">
        <v>7</v>
      </c>
      <c r="S222" s="6" t="s">
        <v>7</v>
      </c>
    </row>
    <row r="223" spans="2:19" x14ac:dyDescent="0.15">
      <c r="B223" s="6">
        <v>6</v>
      </c>
      <c r="C223" s="5" t="s">
        <v>983</v>
      </c>
      <c r="D223" s="7" t="s">
        <v>916</v>
      </c>
      <c r="E223" s="5" t="s">
        <v>917</v>
      </c>
      <c r="F223" s="5" t="s">
        <v>907</v>
      </c>
      <c r="G223" s="6" t="s">
        <v>133</v>
      </c>
      <c r="H223" s="20">
        <v>15.25</v>
      </c>
      <c r="I223" s="20">
        <v>43.57</v>
      </c>
      <c r="J223" s="20">
        <v>14.75</v>
      </c>
      <c r="K223" s="20">
        <v>42.14</v>
      </c>
      <c r="L223" s="20">
        <v>13.25</v>
      </c>
      <c r="M223" s="20">
        <v>37.85</v>
      </c>
      <c r="N223" s="20">
        <v>43.25</v>
      </c>
      <c r="O223" s="20">
        <v>41.19</v>
      </c>
      <c r="P223" s="6" t="s">
        <v>7</v>
      </c>
      <c r="Q223" s="6" t="s">
        <v>7</v>
      </c>
      <c r="R223" s="6" t="s">
        <v>7</v>
      </c>
      <c r="S223" s="6" t="s">
        <v>7</v>
      </c>
    </row>
    <row r="224" spans="2:19" x14ac:dyDescent="0.15">
      <c r="B224" s="6">
        <v>7</v>
      </c>
      <c r="C224" s="5" t="s">
        <v>983</v>
      </c>
      <c r="D224" s="7" t="s">
        <v>940</v>
      </c>
      <c r="E224" s="5" t="s">
        <v>941</v>
      </c>
      <c r="F224" s="5" t="s">
        <v>907</v>
      </c>
      <c r="G224" s="6" t="s">
        <v>47</v>
      </c>
      <c r="H224" s="20">
        <v>15.8</v>
      </c>
      <c r="I224" s="20">
        <v>45.14</v>
      </c>
      <c r="J224" s="20">
        <v>8.1999999999999993</v>
      </c>
      <c r="K224" s="20">
        <v>23.42</v>
      </c>
      <c r="L224" s="20">
        <v>14.2</v>
      </c>
      <c r="M224" s="20">
        <v>40.57</v>
      </c>
      <c r="N224" s="20">
        <v>38.200000000000003</v>
      </c>
      <c r="O224" s="20">
        <v>36.380000000000003</v>
      </c>
      <c r="P224" s="6" t="s">
        <v>7</v>
      </c>
      <c r="Q224" s="6" t="s">
        <v>95</v>
      </c>
      <c r="R224" s="6" t="s">
        <v>7</v>
      </c>
      <c r="S224" s="6" t="s">
        <v>7</v>
      </c>
    </row>
    <row r="225" spans="2:19" x14ac:dyDescent="0.15">
      <c r="B225" s="46" t="s">
        <v>993</v>
      </c>
      <c r="C225" s="46"/>
      <c r="D225" s="46"/>
      <c r="E225" s="46"/>
      <c r="F225" s="46"/>
      <c r="G225" s="46"/>
      <c r="H225" s="21">
        <f>AVERAGE(H218:H224)</f>
        <v>19.538571428571426</v>
      </c>
      <c r="I225" s="21">
        <f t="shared" ref="I225:O225" si="15">AVERAGE(I218:I224)</f>
        <v>55.825714285714277</v>
      </c>
      <c r="J225" s="21">
        <f t="shared" si="15"/>
        <v>17.162857142857142</v>
      </c>
      <c r="K225" s="21">
        <f t="shared" si="15"/>
        <v>49.035714285714285</v>
      </c>
      <c r="L225" s="21">
        <f t="shared" si="15"/>
        <v>17.778571428571428</v>
      </c>
      <c r="M225" s="21">
        <f t="shared" si="15"/>
        <v>50.801428571428573</v>
      </c>
      <c r="N225" s="21">
        <f t="shared" si="15"/>
        <v>54.48571428571428</v>
      </c>
      <c r="O225" s="21">
        <f t="shared" si="15"/>
        <v>51.888571428571424</v>
      </c>
      <c r="P225" s="6"/>
      <c r="Q225" s="6"/>
      <c r="R225" s="6"/>
      <c r="S225" s="6"/>
    </row>
    <row r="226" spans="2:19" x14ac:dyDescent="0.15">
      <c r="B226" s="6">
        <v>1</v>
      </c>
      <c r="C226" s="5" t="s">
        <v>981</v>
      </c>
      <c r="D226" s="7" t="s">
        <v>690</v>
      </c>
      <c r="E226" s="5" t="s">
        <v>691</v>
      </c>
      <c r="F226" s="5" t="s">
        <v>632</v>
      </c>
      <c r="G226" s="6" t="s">
        <v>47</v>
      </c>
      <c r="H226" s="20">
        <v>24.58</v>
      </c>
      <c r="I226" s="20">
        <v>70.23</v>
      </c>
      <c r="J226" s="20">
        <v>23.83</v>
      </c>
      <c r="K226" s="20">
        <v>68.09</v>
      </c>
      <c r="L226" s="20">
        <v>21.83</v>
      </c>
      <c r="M226" s="20">
        <v>62.38</v>
      </c>
      <c r="N226" s="20">
        <v>70.25</v>
      </c>
      <c r="O226" s="28">
        <v>66.900000000000006</v>
      </c>
      <c r="P226" s="6" t="s">
        <v>6</v>
      </c>
      <c r="Q226" s="6" t="s">
        <v>6</v>
      </c>
      <c r="R226" s="6" t="s">
        <v>6</v>
      </c>
      <c r="S226" s="6" t="s">
        <v>6</v>
      </c>
    </row>
    <row r="227" spans="2:19" x14ac:dyDescent="0.15">
      <c r="B227" s="6">
        <v>2</v>
      </c>
      <c r="C227" s="5" t="s">
        <v>981</v>
      </c>
      <c r="D227" s="7" t="s">
        <v>661</v>
      </c>
      <c r="E227" s="5" t="s">
        <v>662</v>
      </c>
      <c r="F227" s="5" t="s">
        <v>632</v>
      </c>
      <c r="G227" s="6" t="s">
        <v>47</v>
      </c>
      <c r="H227" s="20">
        <v>23</v>
      </c>
      <c r="I227" s="20">
        <v>65.709999999999994</v>
      </c>
      <c r="J227" s="20">
        <v>25</v>
      </c>
      <c r="K227" s="20">
        <v>71.42</v>
      </c>
      <c r="L227" s="20">
        <v>21</v>
      </c>
      <c r="M227" s="20">
        <v>60</v>
      </c>
      <c r="N227" s="20">
        <v>69</v>
      </c>
      <c r="O227" s="28">
        <v>65.709999999999994</v>
      </c>
      <c r="P227" s="6" t="s">
        <v>6</v>
      </c>
      <c r="Q227" s="6" t="s">
        <v>8</v>
      </c>
      <c r="R227" s="6" t="s">
        <v>6</v>
      </c>
      <c r="S227" s="6" t="s">
        <v>6</v>
      </c>
    </row>
    <row r="228" spans="2:19" x14ac:dyDescent="0.15">
      <c r="B228" s="6">
        <v>3</v>
      </c>
      <c r="C228" s="5" t="s">
        <v>981</v>
      </c>
      <c r="D228" s="7" t="s">
        <v>657</v>
      </c>
      <c r="E228" s="5" t="s">
        <v>658</v>
      </c>
      <c r="F228" s="5" t="s">
        <v>632</v>
      </c>
      <c r="G228" s="6" t="s">
        <v>133</v>
      </c>
      <c r="H228" s="20">
        <v>22</v>
      </c>
      <c r="I228" s="20">
        <v>62.85</v>
      </c>
      <c r="J228" s="20">
        <v>23.33</v>
      </c>
      <c r="K228" s="20">
        <v>66.66</v>
      </c>
      <c r="L228" s="20">
        <v>21</v>
      </c>
      <c r="M228" s="20">
        <v>60</v>
      </c>
      <c r="N228" s="20">
        <v>66.33</v>
      </c>
      <c r="O228" s="28">
        <v>63.17</v>
      </c>
      <c r="P228" s="6" t="s">
        <v>6</v>
      </c>
      <c r="Q228" s="6" t="s">
        <v>6</v>
      </c>
      <c r="R228" s="6" t="s">
        <v>6</v>
      </c>
      <c r="S228" s="6" t="s">
        <v>6</v>
      </c>
    </row>
    <row r="229" spans="2:19" x14ac:dyDescent="0.15">
      <c r="B229" s="6">
        <v>4</v>
      </c>
      <c r="C229" s="5" t="s">
        <v>981</v>
      </c>
      <c r="D229" s="7" t="s">
        <v>678</v>
      </c>
      <c r="E229" s="5" t="s">
        <v>679</v>
      </c>
      <c r="F229" s="5" t="s">
        <v>632</v>
      </c>
      <c r="G229" s="6" t="s">
        <v>77</v>
      </c>
      <c r="H229" s="20">
        <v>21</v>
      </c>
      <c r="I229" s="20">
        <v>60</v>
      </c>
      <c r="J229" s="20">
        <v>22.29</v>
      </c>
      <c r="K229" s="20">
        <v>63.7</v>
      </c>
      <c r="L229" s="20">
        <v>18.600000000000001</v>
      </c>
      <c r="M229" s="20">
        <v>53.16</v>
      </c>
      <c r="N229" s="20">
        <v>61.9</v>
      </c>
      <c r="O229" s="28">
        <v>58.95</v>
      </c>
      <c r="P229" s="6" t="s">
        <v>6</v>
      </c>
      <c r="Q229" s="6" t="s">
        <v>6</v>
      </c>
      <c r="R229" s="6" t="s">
        <v>7</v>
      </c>
      <c r="S229" s="6" t="s">
        <v>6</v>
      </c>
    </row>
    <row r="230" spans="2:19" x14ac:dyDescent="0.15">
      <c r="B230" s="6">
        <v>5</v>
      </c>
      <c r="C230" s="5" t="s">
        <v>981</v>
      </c>
      <c r="D230" s="7" t="s">
        <v>674</v>
      </c>
      <c r="E230" s="5" t="s">
        <v>675</v>
      </c>
      <c r="F230" s="5" t="s">
        <v>632</v>
      </c>
      <c r="G230" s="6" t="s">
        <v>47</v>
      </c>
      <c r="H230" s="20">
        <v>22.3</v>
      </c>
      <c r="I230" s="20">
        <v>63.72</v>
      </c>
      <c r="J230" s="20">
        <v>20.34</v>
      </c>
      <c r="K230" s="20">
        <v>58.13</v>
      </c>
      <c r="L230" s="20">
        <v>18.649999999999999</v>
      </c>
      <c r="M230" s="20">
        <v>53.29</v>
      </c>
      <c r="N230" s="20">
        <v>61.3</v>
      </c>
      <c r="O230" s="28">
        <v>58.38</v>
      </c>
      <c r="P230" s="6" t="s">
        <v>6</v>
      </c>
      <c r="Q230" s="6" t="s">
        <v>6</v>
      </c>
      <c r="R230" s="6" t="s">
        <v>7</v>
      </c>
      <c r="S230" s="6" t="s">
        <v>6</v>
      </c>
    </row>
    <row r="231" spans="2:19" x14ac:dyDescent="0.15">
      <c r="B231" s="6">
        <v>6</v>
      </c>
      <c r="C231" s="5" t="s">
        <v>981</v>
      </c>
      <c r="D231" s="7" t="s">
        <v>653</v>
      </c>
      <c r="E231" s="5" t="s">
        <v>654</v>
      </c>
      <c r="F231" s="5" t="s">
        <v>632</v>
      </c>
      <c r="G231" s="6" t="s">
        <v>34</v>
      </c>
      <c r="H231" s="20">
        <v>19.84</v>
      </c>
      <c r="I231" s="20">
        <v>56.7</v>
      </c>
      <c r="J231" s="20">
        <v>21.92</v>
      </c>
      <c r="K231" s="20">
        <v>62.63</v>
      </c>
      <c r="L231" s="20">
        <v>19.149999999999999</v>
      </c>
      <c r="M231" s="20">
        <v>54.72</v>
      </c>
      <c r="N231" s="20">
        <v>60.92</v>
      </c>
      <c r="O231" s="28">
        <v>58.02</v>
      </c>
      <c r="P231" s="6" t="s">
        <v>7</v>
      </c>
      <c r="Q231" s="6" t="s">
        <v>6</v>
      </c>
      <c r="R231" s="6" t="s">
        <v>6</v>
      </c>
      <c r="S231" s="6" t="s">
        <v>6</v>
      </c>
    </row>
    <row r="232" spans="2:19" x14ac:dyDescent="0.15">
      <c r="B232" s="6">
        <v>7</v>
      </c>
      <c r="C232" s="5" t="s">
        <v>981</v>
      </c>
      <c r="D232" s="7" t="s">
        <v>686</v>
      </c>
      <c r="E232" s="5" t="s">
        <v>687</v>
      </c>
      <c r="F232" s="5" t="s">
        <v>632</v>
      </c>
      <c r="G232" s="6" t="s">
        <v>66</v>
      </c>
      <c r="H232" s="20">
        <v>19.309999999999999</v>
      </c>
      <c r="I232" s="20">
        <v>55.19</v>
      </c>
      <c r="J232" s="20">
        <v>17.79</v>
      </c>
      <c r="K232" s="20">
        <v>50.84</v>
      </c>
      <c r="L232" s="20">
        <v>19.29</v>
      </c>
      <c r="M232" s="20">
        <v>55.12</v>
      </c>
      <c r="N232" s="20">
        <v>56.4</v>
      </c>
      <c r="O232" s="28">
        <v>53.72</v>
      </c>
      <c r="P232" s="6" t="s">
        <v>7</v>
      </c>
      <c r="Q232" s="6" t="s">
        <v>7</v>
      </c>
      <c r="R232" s="6" t="s">
        <v>6</v>
      </c>
      <c r="S232" s="6" t="s">
        <v>7</v>
      </c>
    </row>
    <row r="233" spans="2:19" x14ac:dyDescent="0.15">
      <c r="B233" s="6">
        <v>8</v>
      </c>
      <c r="C233" s="5" t="s">
        <v>981</v>
      </c>
      <c r="D233" s="7" t="s">
        <v>695</v>
      </c>
      <c r="E233" s="5" t="s">
        <v>696</v>
      </c>
      <c r="F233" s="5" t="s">
        <v>632</v>
      </c>
      <c r="G233" s="6" t="s">
        <v>133</v>
      </c>
      <c r="H233" s="20">
        <v>18.25</v>
      </c>
      <c r="I233" s="20">
        <v>52.14</v>
      </c>
      <c r="J233" s="20">
        <v>18.75</v>
      </c>
      <c r="K233" s="20">
        <v>53.57</v>
      </c>
      <c r="L233" s="20">
        <v>18</v>
      </c>
      <c r="M233" s="20">
        <v>51.42</v>
      </c>
      <c r="N233" s="20">
        <v>55</v>
      </c>
      <c r="O233" s="28">
        <v>52.38</v>
      </c>
      <c r="P233" s="6" t="s">
        <v>7</v>
      </c>
      <c r="Q233" s="6" t="s">
        <v>7</v>
      </c>
      <c r="R233" s="6" t="s">
        <v>7</v>
      </c>
      <c r="S233" s="6" t="s">
        <v>7</v>
      </c>
    </row>
    <row r="234" spans="2:19" x14ac:dyDescent="0.15">
      <c r="B234" s="6">
        <v>9</v>
      </c>
      <c r="C234" s="5" t="s">
        <v>981</v>
      </c>
      <c r="D234" s="7" t="s">
        <v>681</v>
      </c>
      <c r="E234" s="5" t="s">
        <v>682</v>
      </c>
      <c r="F234" s="5" t="s">
        <v>632</v>
      </c>
      <c r="G234" s="6" t="s">
        <v>133</v>
      </c>
      <c r="H234" s="20">
        <v>19.66</v>
      </c>
      <c r="I234" s="20">
        <v>56.19</v>
      </c>
      <c r="J234" s="20">
        <v>14</v>
      </c>
      <c r="K234" s="20">
        <v>40</v>
      </c>
      <c r="L234" s="20">
        <v>21</v>
      </c>
      <c r="M234" s="20">
        <v>60</v>
      </c>
      <c r="N234" s="20">
        <v>54.66</v>
      </c>
      <c r="O234" s="28">
        <v>52.06</v>
      </c>
      <c r="P234" s="6" t="s">
        <v>7</v>
      </c>
      <c r="Q234" s="6" t="s">
        <v>7</v>
      </c>
      <c r="R234" s="6" t="s">
        <v>6</v>
      </c>
      <c r="S234" s="6" t="s">
        <v>7</v>
      </c>
    </row>
    <row r="235" spans="2:19" x14ac:dyDescent="0.15">
      <c r="B235" s="6">
        <v>10</v>
      </c>
      <c r="C235" s="5" t="s">
        <v>981</v>
      </c>
      <c r="D235" s="7" t="s">
        <v>669</v>
      </c>
      <c r="E235" s="5" t="s">
        <v>670</v>
      </c>
      <c r="F235" s="5" t="s">
        <v>632</v>
      </c>
      <c r="G235" s="6" t="s">
        <v>47</v>
      </c>
      <c r="H235" s="20">
        <v>19.14</v>
      </c>
      <c r="I235" s="20">
        <v>54.69</v>
      </c>
      <c r="J235" s="20">
        <v>15.28</v>
      </c>
      <c r="K235" s="20">
        <v>43.67</v>
      </c>
      <c r="L235" s="20">
        <v>16.57</v>
      </c>
      <c r="M235" s="20">
        <v>47.34</v>
      </c>
      <c r="N235" s="20">
        <v>51</v>
      </c>
      <c r="O235" s="29">
        <v>48.57</v>
      </c>
      <c r="P235" s="6" t="s">
        <v>7</v>
      </c>
      <c r="Q235" s="6" t="s">
        <v>7</v>
      </c>
      <c r="R235" s="6" t="s">
        <v>7</v>
      </c>
      <c r="S235" s="6" t="s">
        <v>7</v>
      </c>
    </row>
    <row r="236" spans="2:19" x14ac:dyDescent="0.15">
      <c r="B236" s="6">
        <v>11</v>
      </c>
      <c r="C236" s="5" t="s">
        <v>981</v>
      </c>
      <c r="D236" s="7" t="s">
        <v>672</v>
      </c>
      <c r="E236" s="5" t="s">
        <v>673</v>
      </c>
      <c r="F236" s="5" t="s">
        <v>632</v>
      </c>
      <c r="G236" s="6" t="s">
        <v>47</v>
      </c>
      <c r="H236" s="20">
        <v>16.5</v>
      </c>
      <c r="I236" s="20">
        <v>47.14</v>
      </c>
      <c r="J236" s="20">
        <v>15</v>
      </c>
      <c r="K236" s="20">
        <v>42.85</v>
      </c>
      <c r="L236" s="20">
        <v>15</v>
      </c>
      <c r="M236" s="20">
        <v>42.85</v>
      </c>
      <c r="N236" s="20">
        <v>46.5</v>
      </c>
      <c r="O236" s="20">
        <v>44.28</v>
      </c>
      <c r="P236" s="6" t="s">
        <v>7</v>
      </c>
      <c r="Q236" s="6" t="s">
        <v>7</v>
      </c>
      <c r="R236" s="6" t="s">
        <v>7</v>
      </c>
      <c r="S236" s="6" t="s">
        <v>7</v>
      </c>
    </row>
    <row r="237" spans="2:19" x14ac:dyDescent="0.15">
      <c r="B237" s="6">
        <v>12</v>
      </c>
      <c r="C237" s="5" t="s">
        <v>981</v>
      </c>
      <c r="D237" s="7" t="s">
        <v>665</v>
      </c>
      <c r="E237" s="5" t="s">
        <v>666</v>
      </c>
      <c r="F237" s="5" t="s">
        <v>632</v>
      </c>
      <c r="G237" s="6" t="s">
        <v>47</v>
      </c>
      <c r="H237" s="20">
        <v>12.4</v>
      </c>
      <c r="I237" s="20">
        <v>35.42</v>
      </c>
      <c r="J237" s="20">
        <v>14</v>
      </c>
      <c r="K237" s="20">
        <v>40</v>
      </c>
      <c r="L237" s="20">
        <v>13.4</v>
      </c>
      <c r="M237" s="20">
        <v>38.28</v>
      </c>
      <c r="N237" s="20">
        <v>39.799999999999997</v>
      </c>
      <c r="O237" s="20">
        <v>37.9</v>
      </c>
      <c r="P237" s="6" t="s">
        <v>7</v>
      </c>
      <c r="Q237" s="6" t="s">
        <v>7</v>
      </c>
      <c r="R237" s="6" t="s">
        <v>7</v>
      </c>
      <c r="S237" s="6" t="s">
        <v>7</v>
      </c>
    </row>
    <row r="238" spans="2:19" x14ac:dyDescent="0.15">
      <c r="B238" s="46" t="s">
        <v>993</v>
      </c>
      <c r="C238" s="46"/>
      <c r="D238" s="46"/>
      <c r="E238" s="46"/>
      <c r="F238" s="46"/>
      <c r="G238" s="46"/>
      <c r="H238" s="21">
        <f>AVERAGE(H226:H237)</f>
        <v>19.831666666666667</v>
      </c>
      <c r="I238" s="21">
        <f t="shared" ref="I238:O238" si="16">AVERAGE(I226:I237)</f>
        <v>56.664999999999999</v>
      </c>
      <c r="J238" s="21">
        <f t="shared" si="16"/>
        <v>19.294166666666666</v>
      </c>
      <c r="K238" s="21">
        <f t="shared" si="16"/>
        <v>55.129999999999995</v>
      </c>
      <c r="L238" s="21">
        <f t="shared" si="16"/>
        <v>18.624166666666667</v>
      </c>
      <c r="M238" s="21">
        <f t="shared" si="16"/>
        <v>53.213333333333331</v>
      </c>
      <c r="N238" s="21">
        <f t="shared" si="16"/>
        <v>57.754999999999995</v>
      </c>
      <c r="O238" s="21">
        <f t="shared" si="16"/>
        <v>55.00333333333333</v>
      </c>
      <c r="P238" s="6"/>
      <c r="Q238" s="6"/>
      <c r="R238" s="6"/>
      <c r="S238" s="6"/>
    </row>
    <row r="239" spans="2:19" x14ac:dyDescent="0.15">
      <c r="B239" s="6">
        <v>1</v>
      </c>
      <c r="C239" s="5" t="s">
        <v>976</v>
      </c>
      <c r="D239" s="7" t="s">
        <v>102</v>
      </c>
      <c r="E239" s="5" t="s">
        <v>103</v>
      </c>
      <c r="F239" s="5" t="s">
        <v>33</v>
      </c>
      <c r="G239" s="6" t="s">
        <v>47</v>
      </c>
      <c r="H239" s="20">
        <v>22.2</v>
      </c>
      <c r="I239" s="20">
        <v>63.42</v>
      </c>
      <c r="J239" s="20">
        <v>23.2</v>
      </c>
      <c r="K239" s="20">
        <v>66.28</v>
      </c>
      <c r="L239" s="20">
        <v>21.8</v>
      </c>
      <c r="M239" s="20">
        <v>62.28</v>
      </c>
      <c r="N239" s="20">
        <v>67.2</v>
      </c>
      <c r="O239" s="28">
        <v>64</v>
      </c>
      <c r="P239" s="6" t="s">
        <v>6</v>
      </c>
      <c r="Q239" s="6" t="s">
        <v>6</v>
      </c>
      <c r="R239" s="6" t="s">
        <v>6</v>
      </c>
      <c r="S239" s="6" t="s">
        <v>6</v>
      </c>
    </row>
    <row r="240" spans="2:19" x14ac:dyDescent="0.15">
      <c r="B240" s="6">
        <v>2</v>
      </c>
      <c r="C240" s="5" t="s">
        <v>976</v>
      </c>
      <c r="D240" s="7" t="s">
        <v>261</v>
      </c>
      <c r="E240" s="5" t="s">
        <v>262</v>
      </c>
      <c r="F240" s="5" t="s">
        <v>33</v>
      </c>
      <c r="G240" s="6" t="s">
        <v>34</v>
      </c>
      <c r="H240" s="20">
        <v>21.45</v>
      </c>
      <c r="I240" s="20">
        <v>61.29</v>
      </c>
      <c r="J240" s="20">
        <v>16.63</v>
      </c>
      <c r="K240" s="20">
        <v>47.53</v>
      </c>
      <c r="L240" s="20">
        <v>20.72</v>
      </c>
      <c r="M240" s="20">
        <v>59.22</v>
      </c>
      <c r="N240" s="20">
        <v>58.81</v>
      </c>
      <c r="O240" s="28">
        <v>56.01</v>
      </c>
      <c r="P240" s="6" t="s">
        <v>6</v>
      </c>
      <c r="Q240" s="6" t="s">
        <v>7</v>
      </c>
      <c r="R240" s="6" t="s">
        <v>6</v>
      </c>
      <c r="S240" s="6" t="s">
        <v>6</v>
      </c>
    </row>
    <row r="241" spans="2:19" x14ac:dyDescent="0.15">
      <c r="B241" s="6">
        <v>3</v>
      </c>
      <c r="C241" s="5" t="s">
        <v>976</v>
      </c>
      <c r="D241" s="7" t="s">
        <v>75</v>
      </c>
      <c r="E241" s="5" t="s">
        <v>76</v>
      </c>
      <c r="F241" s="5" t="s">
        <v>33</v>
      </c>
      <c r="G241" s="6" t="s">
        <v>77</v>
      </c>
      <c r="H241" s="20">
        <v>20.260000000000002</v>
      </c>
      <c r="I241" s="20">
        <v>57.89</v>
      </c>
      <c r="J241" s="20">
        <v>18.78</v>
      </c>
      <c r="K241" s="20">
        <v>53.68</v>
      </c>
      <c r="L241" s="20">
        <v>18.260000000000002</v>
      </c>
      <c r="M241" s="20">
        <v>52.18</v>
      </c>
      <c r="N241" s="20">
        <v>57.31</v>
      </c>
      <c r="O241" s="28">
        <v>54.58</v>
      </c>
      <c r="P241" s="6" t="s">
        <v>6</v>
      </c>
      <c r="Q241" s="6" t="s">
        <v>7</v>
      </c>
      <c r="R241" s="6" t="s">
        <v>7</v>
      </c>
      <c r="S241" s="6" t="s">
        <v>7</v>
      </c>
    </row>
    <row r="242" spans="2:19" x14ac:dyDescent="0.15">
      <c r="B242" s="6">
        <v>4</v>
      </c>
      <c r="C242" s="5" t="s">
        <v>976</v>
      </c>
      <c r="D242" s="7" t="s">
        <v>98</v>
      </c>
      <c r="E242" s="5" t="s">
        <v>99</v>
      </c>
      <c r="F242" s="5" t="s">
        <v>33</v>
      </c>
      <c r="G242" s="6" t="s">
        <v>77</v>
      </c>
      <c r="H242" s="20">
        <v>20.78</v>
      </c>
      <c r="I242" s="20">
        <v>59.38</v>
      </c>
      <c r="J242" s="20">
        <v>17.71</v>
      </c>
      <c r="K242" s="20">
        <v>50.61</v>
      </c>
      <c r="L242" s="20">
        <v>18.57</v>
      </c>
      <c r="M242" s="20">
        <v>53.06</v>
      </c>
      <c r="N242" s="20">
        <v>57.07</v>
      </c>
      <c r="O242" s="28">
        <v>54.35</v>
      </c>
      <c r="P242" s="6" t="s">
        <v>6</v>
      </c>
      <c r="Q242" s="6" t="s">
        <v>7</v>
      </c>
      <c r="R242" s="6" t="s">
        <v>7</v>
      </c>
      <c r="S242" s="6" t="s">
        <v>7</v>
      </c>
    </row>
    <row r="243" spans="2:19" x14ac:dyDescent="0.15">
      <c r="B243" s="6">
        <v>5</v>
      </c>
      <c r="C243" s="5" t="s">
        <v>976</v>
      </c>
      <c r="D243" s="7" t="s">
        <v>256</v>
      </c>
      <c r="E243" s="5" t="s">
        <v>257</v>
      </c>
      <c r="F243" s="5" t="s">
        <v>33</v>
      </c>
      <c r="G243" s="6" t="s">
        <v>47</v>
      </c>
      <c r="H243" s="20">
        <v>19.3</v>
      </c>
      <c r="I243" s="20">
        <v>55.16</v>
      </c>
      <c r="J243" s="20">
        <v>19.149999999999999</v>
      </c>
      <c r="K243" s="20">
        <v>54.72</v>
      </c>
      <c r="L243" s="20">
        <v>17.61</v>
      </c>
      <c r="M243" s="20">
        <v>50.32</v>
      </c>
      <c r="N243" s="20">
        <v>56.07</v>
      </c>
      <c r="O243" s="28">
        <v>53.4</v>
      </c>
      <c r="P243" s="6" t="s">
        <v>7</v>
      </c>
      <c r="Q243" s="6" t="s">
        <v>6</v>
      </c>
      <c r="R243" s="6" t="s">
        <v>7</v>
      </c>
      <c r="S243" s="6" t="s">
        <v>7</v>
      </c>
    </row>
    <row r="244" spans="2:19" x14ac:dyDescent="0.15">
      <c r="B244" s="6">
        <v>6</v>
      </c>
      <c r="C244" s="5" t="s">
        <v>976</v>
      </c>
      <c r="D244" s="7" t="s">
        <v>106</v>
      </c>
      <c r="E244" s="5" t="s">
        <v>107</v>
      </c>
      <c r="F244" s="5" t="s">
        <v>33</v>
      </c>
      <c r="G244" s="6" t="s">
        <v>34</v>
      </c>
      <c r="H244" s="20">
        <v>20</v>
      </c>
      <c r="I244" s="20">
        <v>57.14</v>
      </c>
      <c r="J244" s="20">
        <v>16.11</v>
      </c>
      <c r="K244" s="20">
        <v>46.03</v>
      </c>
      <c r="L244" s="20">
        <v>19.88</v>
      </c>
      <c r="M244" s="20">
        <v>56.82</v>
      </c>
      <c r="N244" s="20">
        <v>56</v>
      </c>
      <c r="O244" s="28">
        <v>53.33</v>
      </c>
      <c r="P244" s="6" t="s">
        <v>6</v>
      </c>
      <c r="Q244" s="6" t="s">
        <v>7</v>
      </c>
      <c r="R244" s="6" t="s">
        <v>6</v>
      </c>
      <c r="S244" s="6" t="s">
        <v>7</v>
      </c>
    </row>
    <row r="245" spans="2:19" x14ac:dyDescent="0.15">
      <c r="B245" s="6">
        <v>7</v>
      </c>
      <c r="C245" s="5" t="s">
        <v>976</v>
      </c>
      <c r="D245" s="7" t="s">
        <v>243</v>
      </c>
      <c r="E245" s="5" t="s">
        <v>244</v>
      </c>
      <c r="F245" s="5" t="s">
        <v>33</v>
      </c>
      <c r="G245" s="6" t="s">
        <v>47</v>
      </c>
      <c r="H245" s="20">
        <v>20.62</v>
      </c>
      <c r="I245" s="20">
        <v>58.92</v>
      </c>
      <c r="J245" s="20">
        <v>14</v>
      </c>
      <c r="K245" s="20">
        <v>40</v>
      </c>
      <c r="L245" s="20">
        <v>20</v>
      </c>
      <c r="M245" s="20">
        <v>57.14</v>
      </c>
      <c r="N245" s="20">
        <v>54.62</v>
      </c>
      <c r="O245" s="28">
        <v>52.02</v>
      </c>
      <c r="P245" s="6" t="s">
        <v>6</v>
      </c>
      <c r="Q245" s="6" t="s">
        <v>7</v>
      </c>
      <c r="R245" s="6" t="s">
        <v>6</v>
      </c>
      <c r="S245" s="6" t="s">
        <v>7</v>
      </c>
    </row>
    <row r="246" spans="2:19" x14ac:dyDescent="0.15">
      <c r="B246" s="6">
        <v>8</v>
      </c>
      <c r="C246" s="5" t="s">
        <v>976</v>
      </c>
      <c r="D246" s="7" t="s">
        <v>85</v>
      </c>
      <c r="E246" s="5" t="s">
        <v>86</v>
      </c>
      <c r="F246" s="5" t="s">
        <v>33</v>
      </c>
      <c r="G246" s="6" t="s">
        <v>34</v>
      </c>
      <c r="H246" s="20">
        <v>17.93</v>
      </c>
      <c r="I246" s="20">
        <v>51.25</v>
      </c>
      <c r="J246" s="20">
        <v>19.309999999999999</v>
      </c>
      <c r="K246" s="20">
        <v>55.17</v>
      </c>
      <c r="L246" s="20">
        <v>16</v>
      </c>
      <c r="M246" s="20">
        <v>45.71</v>
      </c>
      <c r="N246" s="20">
        <v>53.25</v>
      </c>
      <c r="O246" s="28">
        <v>50.71</v>
      </c>
      <c r="P246" s="6" t="s">
        <v>7</v>
      </c>
      <c r="Q246" s="6" t="s">
        <v>6</v>
      </c>
      <c r="R246" s="6" t="s">
        <v>7</v>
      </c>
      <c r="S246" s="6" t="s">
        <v>7</v>
      </c>
    </row>
    <row r="247" spans="2:19" x14ac:dyDescent="0.15">
      <c r="B247" s="6">
        <v>9</v>
      </c>
      <c r="C247" s="5" t="s">
        <v>976</v>
      </c>
      <c r="D247" s="7" t="s">
        <v>265</v>
      </c>
      <c r="E247" s="5" t="s">
        <v>266</v>
      </c>
      <c r="F247" s="5" t="s">
        <v>33</v>
      </c>
      <c r="G247" s="6" t="s">
        <v>47</v>
      </c>
      <c r="H247" s="20">
        <v>15.63</v>
      </c>
      <c r="I247" s="20">
        <v>44.67</v>
      </c>
      <c r="J247" s="20">
        <v>17.09</v>
      </c>
      <c r="K247" s="20">
        <v>48.83</v>
      </c>
      <c r="L247" s="20">
        <v>18.09</v>
      </c>
      <c r="M247" s="20">
        <v>51.68</v>
      </c>
      <c r="N247" s="20">
        <v>50.81</v>
      </c>
      <c r="O247" s="29">
        <v>48.39</v>
      </c>
      <c r="P247" s="6" t="s">
        <v>7</v>
      </c>
      <c r="Q247" s="6" t="s">
        <v>7</v>
      </c>
      <c r="R247" s="6" t="s">
        <v>7</v>
      </c>
      <c r="S247" s="6" t="s">
        <v>7</v>
      </c>
    </row>
    <row r="248" spans="2:19" x14ac:dyDescent="0.15">
      <c r="B248" s="6">
        <v>10</v>
      </c>
      <c r="C248" s="5" t="s">
        <v>976</v>
      </c>
      <c r="D248" s="7" t="s">
        <v>80</v>
      </c>
      <c r="E248" s="5" t="s">
        <v>81</v>
      </c>
      <c r="F248" s="5" t="s">
        <v>33</v>
      </c>
      <c r="G248" s="6" t="s">
        <v>34</v>
      </c>
      <c r="H248" s="20">
        <v>14.87</v>
      </c>
      <c r="I248" s="20">
        <v>42.5</v>
      </c>
      <c r="J248" s="20">
        <v>14.06</v>
      </c>
      <c r="K248" s="20">
        <v>40.17</v>
      </c>
      <c r="L248" s="20">
        <v>17.25</v>
      </c>
      <c r="M248" s="20">
        <v>49.28</v>
      </c>
      <c r="N248" s="20">
        <v>46.18</v>
      </c>
      <c r="O248" s="20">
        <v>43.98</v>
      </c>
      <c r="P248" s="6" t="s">
        <v>7</v>
      </c>
      <c r="Q248" s="6" t="s">
        <v>7</v>
      </c>
      <c r="R248" s="6" t="s">
        <v>7</v>
      </c>
      <c r="S248" s="6" t="s">
        <v>7</v>
      </c>
    </row>
    <row r="249" spans="2:19" x14ac:dyDescent="0.15">
      <c r="B249" s="6">
        <v>11</v>
      </c>
      <c r="C249" s="5" t="s">
        <v>976</v>
      </c>
      <c r="D249" s="7" t="s">
        <v>252</v>
      </c>
      <c r="E249" s="5" t="s">
        <v>253</v>
      </c>
      <c r="F249" s="5" t="s">
        <v>33</v>
      </c>
      <c r="G249" s="6" t="s">
        <v>47</v>
      </c>
      <c r="H249" s="20">
        <v>15</v>
      </c>
      <c r="I249" s="20">
        <v>42.85</v>
      </c>
      <c r="J249" s="20">
        <v>13.66</v>
      </c>
      <c r="K249" s="20">
        <v>39.04</v>
      </c>
      <c r="L249" s="20">
        <v>15</v>
      </c>
      <c r="M249" s="20">
        <v>42.85</v>
      </c>
      <c r="N249" s="20">
        <v>43.66</v>
      </c>
      <c r="O249" s="20">
        <v>41.58</v>
      </c>
      <c r="P249" s="6" t="s">
        <v>7</v>
      </c>
      <c r="Q249" s="6" t="s">
        <v>7</v>
      </c>
      <c r="R249" s="6" t="s">
        <v>7</v>
      </c>
      <c r="S249" s="6" t="s">
        <v>7</v>
      </c>
    </row>
    <row r="250" spans="2:19" x14ac:dyDescent="0.15">
      <c r="B250" s="6">
        <v>12</v>
      </c>
      <c r="C250" s="5" t="s">
        <v>976</v>
      </c>
      <c r="D250" s="7" t="s">
        <v>91</v>
      </c>
      <c r="E250" s="5" t="s">
        <v>92</v>
      </c>
      <c r="F250" s="5" t="s">
        <v>33</v>
      </c>
      <c r="G250" s="6" t="s">
        <v>47</v>
      </c>
      <c r="H250" s="20">
        <v>13.12</v>
      </c>
      <c r="I250" s="20">
        <v>37.5</v>
      </c>
      <c r="J250" s="20">
        <v>8.5</v>
      </c>
      <c r="K250" s="20">
        <v>24.28</v>
      </c>
      <c r="L250" s="20">
        <v>13</v>
      </c>
      <c r="M250" s="20">
        <v>37.14</v>
      </c>
      <c r="N250" s="20">
        <v>34.619999999999997</v>
      </c>
      <c r="O250" s="20">
        <v>32.97</v>
      </c>
      <c r="P250" s="6" t="s">
        <v>7</v>
      </c>
      <c r="Q250" s="6" t="s">
        <v>95</v>
      </c>
      <c r="R250" s="6" t="s">
        <v>7</v>
      </c>
      <c r="S250" s="6" t="s">
        <v>95</v>
      </c>
    </row>
    <row r="251" spans="2:19" x14ac:dyDescent="0.15">
      <c r="B251" s="46" t="s">
        <v>993</v>
      </c>
      <c r="C251" s="46"/>
      <c r="D251" s="46"/>
      <c r="E251" s="46"/>
      <c r="F251" s="46"/>
      <c r="G251" s="46"/>
      <c r="H251" s="21">
        <f>AVERAGE(H239:H250)</f>
        <v>18.43</v>
      </c>
      <c r="I251" s="21">
        <f t="shared" ref="I251:O251" si="17">AVERAGE(I239:I250)</f>
        <v>52.664166666666667</v>
      </c>
      <c r="J251" s="21">
        <f t="shared" si="17"/>
        <v>16.516666666666666</v>
      </c>
      <c r="K251" s="21">
        <f t="shared" si="17"/>
        <v>47.195</v>
      </c>
      <c r="L251" s="21">
        <f t="shared" si="17"/>
        <v>18.014999999999997</v>
      </c>
      <c r="M251" s="21">
        <f t="shared" si="17"/>
        <v>51.473333333333329</v>
      </c>
      <c r="N251" s="21">
        <f t="shared" si="17"/>
        <v>52.966666666666661</v>
      </c>
      <c r="O251" s="21">
        <f t="shared" si="17"/>
        <v>50.443333333333328</v>
      </c>
      <c r="P251" s="6"/>
      <c r="Q251" s="6"/>
      <c r="R251" s="6"/>
      <c r="S251" s="6"/>
    </row>
    <row r="252" spans="2:19" x14ac:dyDescent="0.15">
      <c r="B252" s="6">
        <v>1</v>
      </c>
      <c r="C252" s="5" t="s">
        <v>852</v>
      </c>
      <c r="D252" s="7" t="s">
        <v>901</v>
      </c>
      <c r="E252" s="5" t="s">
        <v>902</v>
      </c>
      <c r="F252" s="5" t="s">
        <v>852</v>
      </c>
      <c r="G252" s="6" t="s">
        <v>133</v>
      </c>
      <c r="H252" s="20">
        <v>26.66</v>
      </c>
      <c r="I252" s="20">
        <v>76.19</v>
      </c>
      <c r="J252" s="20">
        <v>25</v>
      </c>
      <c r="K252" s="20">
        <v>71.42</v>
      </c>
      <c r="L252" s="20">
        <v>23.33</v>
      </c>
      <c r="M252" s="20">
        <v>66.66</v>
      </c>
      <c r="N252" s="20">
        <v>75</v>
      </c>
      <c r="O252" s="28">
        <v>71.42</v>
      </c>
      <c r="P252" s="6" t="s">
        <v>6</v>
      </c>
      <c r="Q252" s="6" t="s">
        <v>8</v>
      </c>
      <c r="R252" s="6" t="s">
        <v>6</v>
      </c>
      <c r="S252" s="6" t="s">
        <v>6</v>
      </c>
    </row>
    <row r="253" spans="2:19" x14ac:dyDescent="0.15">
      <c r="B253" s="6">
        <v>2</v>
      </c>
      <c r="C253" s="5" t="s">
        <v>852</v>
      </c>
      <c r="D253" s="7" t="s">
        <v>850</v>
      </c>
      <c r="E253" s="5" t="s">
        <v>851</v>
      </c>
      <c r="F253" s="5" t="s">
        <v>852</v>
      </c>
      <c r="G253" s="6" t="s">
        <v>34</v>
      </c>
      <c r="H253" s="20">
        <v>23.07</v>
      </c>
      <c r="I253" s="20">
        <v>65.91</v>
      </c>
      <c r="J253" s="20">
        <v>22.78</v>
      </c>
      <c r="K253" s="20">
        <v>65.099999999999994</v>
      </c>
      <c r="L253" s="20">
        <v>20.85</v>
      </c>
      <c r="M253" s="20">
        <v>59.59</v>
      </c>
      <c r="N253" s="20">
        <v>66.709999999999994</v>
      </c>
      <c r="O253" s="28">
        <v>63.53</v>
      </c>
      <c r="P253" s="6" t="s">
        <v>6</v>
      </c>
      <c r="Q253" s="6" t="s">
        <v>6</v>
      </c>
      <c r="R253" s="6" t="s">
        <v>6</v>
      </c>
      <c r="S253" s="6" t="s">
        <v>6</v>
      </c>
    </row>
    <row r="254" spans="2:19" x14ac:dyDescent="0.15">
      <c r="B254" s="6">
        <v>3</v>
      </c>
      <c r="C254" s="5" t="s">
        <v>852</v>
      </c>
      <c r="D254" s="7" t="s">
        <v>874</v>
      </c>
      <c r="E254" s="5" t="s">
        <v>875</v>
      </c>
      <c r="F254" s="5" t="s">
        <v>852</v>
      </c>
      <c r="G254" s="6" t="s">
        <v>133</v>
      </c>
      <c r="H254" s="20">
        <v>23.85</v>
      </c>
      <c r="I254" s="20">
        <v>68.16</v>
      </c>
      <c r="J254" s="20">
        <v>20.71</v>
      </c>
      <c r="K254" s="20">
        <v>59.18</v>
      </c>
      <c r="L254" s="20">
        <v>19.850000000000001</v>
      </c>
      <c r="M254" s="20">
        <v>56.73</v>
      </c>
      <c r="N254" s="20">
        <v>64.42</v>
      </c>
      <c r="O254" s="28">
        <v>61.36</v>
      </c>
      <c r="P254" s="6" t="s">
        <v>6</v>
      </c>
      <c r="Q254" s="6" t="s">
        <v>6</v>
      </c>
      <c r="R254" s="6" t="s">
        <v>6</v>
      </c>
      <c r="S254" s="6" t="s">
        <v>6</v>
      </c>
    </row>
    <row r="255" spans="2:19" x14ac:dyDescent="0.15">
      <c r="B255" s="6">
        <v>4</v>
      </c>
      <c r="C255" s="5" t="s">
        <v>852</v>
      </c>
      <c r="D255" s="7" t="s">
        <v>879</v>
      </c>
      <c r="E255" s="5" t="s">
        <v>880</v>
      </c>
      <c r="F255" s="5" t="s">
        <v>852</v>
      </c>
      <c r="G255" s="6" t="s">
        <v>47</v>
      </c>
      <c r="H255" s="20">
        <v>22.36</v>
      </c>
      <c r="I255" s="20">
        <v>63.89</v>
      </c>
      <c r="J255" s="20">
        <v>19.899999999999999</v>
      </c>
      <c r="K255" s="20">
        <v>56.88</v>
      </c>
      <c r="L255" s="20">
        <v>20.54</v>
      </c>
      <c r="M255" s="20">
        <v>58.7</v>
      </c>
      <c r="N255" s="20">
        <v>62.81</v>
      </c>
      <c r="O255" s="28">
        <v>59.82</v>
      </c>
      <c r="P255" s="6" t="s">
        <v>6</v>
      </c>
      <c r="Q255" s="6" t="s">
        <v>6</v>
      </c>
      <c r="R255" s="6" t="s">
        <v>6</v>
      </c>
      <c r="S255" s="6" t="s">
        <v>6</v>
      </c>
    </row>
    <row r="256" spans="2:19" x14ac:dyDescent="0.15">
      <c r="B256" s="6">
        <v>5</v>
      </c>
      <c r="C256" s="5" t="s">
        <v>852</v>
      </c>
      <c r="D256" s="7" t="s">
        <v>855</v>
      </c>
      <c r="E256" s="5" t="s">
        <v>856</v>
      </c>
      <c r="F256" s="5" t="s">
        <v>852</v>
      </c>
      <c r="G256" s="6" t="s">
        <v>47</v>
      </c>
      <c r="H256" s="20">
        <v>20.420000000000002</v>
      </c>
      <c r="I256" s="20">
        <v>58.36</v>
      </c>
      <c r="J256" s="20">
        <v>19</v>
      </c>
      <c r="K256" s="20">
        <v>54.28</v>
      </c>
      <c r="L256" s="20">
        <v>18.28</v>
      </c>
      <c r="M256" s="20">
        <v>52.24</v>
      </c>
      <c r="N256" s="20">
        <v>57.71</v>
      </c>
      <c r="O256" s="28">
        <v>54.96</v>
      </c>
      <c r="P256" s="6" t="s">
        <v>6</v>
      </c>
      <c r="Q256" s="6" t="s">
        <v>6</v>
      </c>
      <c r="R256" s="6" t="s">
        <v>7</v>
      </c>
      <c r="S256" s="6" t="s">
        <v>7</v>
      </c>
    </row>
    <row r="257" spans="2:19" x14ac:dyDescent="0.15">
      <c r="B257" s="6">
        <v>6</v>
      </c>
      <c r="C257" s="5" t="s">
        <v>852</v>
      </c>
      <c r="D257" s="7" t="s">
        <v>889</v>
      </c>
      <c r="E257" s="5" t="s">
        <v>890</v>
      </c>
      <c r="F257" s="5" t="s">
        <v>852</v>
      </c>
      <c r="G257" s="6" t="s">
        <v>34</v>
      </c>
      <c r="H257" s="20">
        <v>20.58</v>
      </c>
      <c r="I257" s="20">
        <v>58.8</v>
      </c>
      <c r="J257" s="20">
        <v>18.91</v>
      </c>
      <c r="K257" s="20">
        <v>54.04</v>
      </c>
      <c r="L257" s="20">
        <v>17.75</v>
      </c>
      <c r="M257" s="20">
        <v>50.71</v>
      </c>
      <c r="N257" s="20">
        <v>57.25</v>
      </c>
      <c r="O257" s="28">
        <v>54.52</v>
      </c>
      <c r="P257" s="6" t="s">
        <v>6</v>
      </c>
      <c r="Q257" s="6" t="s">
        <v>7</v>
      </c>
      <c r="R257" s="6" t="s">
        <v>7</v>
      </c>
      <c r="S257" s="6" t="s">
        <v>7</v>
      </c>
    </row>
    <row r="258" spans="2:19" x14ac:dyDescent="0.15">
      <c r="B258" s="6">
        <v>7</v>
      </c>
      <c r="C258" s="5" t="s">
        <v>852</v>
      </c>
      <c r="D258" s="7" t="s">
        <v>883</v>
      </c>
      <c r="E258" s="5" t="s">
        <v>884</v>
      </c>
      <c r="F258" s="5" t="s">
        <v>852</v>
      </c>
      <c r="G258" s="6" t="s">
        <v>47</v>
      </c>
      <c r="H258" s="20">
        <v>20.6</v>
      </c>
      <c r="I258" s="20">
        <v>58.85</v>
      </c>
      <c r="J258" s="20">
        <v>15.9</v>
      </c>
      <c r="K258" s="20">
        <v>45.42</v>
      </c>
      <c r="L258" s="20">
        <v>19.100000000000001</v>
      </c>
      <c r="M258" s="20">
        <v>54.57</v>
      </c>
      <c r="N258" s="20">
        <v>55.6</v>
      </c>
      <c r="O258" s="28">
        <v>52.95</v>
      </c>
      <c r="P258" s="6" t="s">
        <v>6</v>
      </c>
      <c r="Q258" s="6" t="s">
        <v>7</v>
      </c>
      <c r="R258" s="6" t="s">
        <v>6</v>
      </c>
      <c r="S258" s="6" t="s">
        <v>7</v>
      </c>
    </row>
    <row r="259" spans="2:19" x14ac:dyDescent="0.15">
      <c r="B259" s="6">
        <v>8</v>
      </c>
      <c r="C259" s="5" t="s">
        <v>852</v>
      </c>
      <c r="D259" s="7" t="s">
        <v>872</v>
      </c>
      <c r="E259" s="5" t="s">
        <v>873</v>
      </c>
      <c r="F259" s="5" t="s">
        <v>852</v>
      </c>
      <c r="G259" s="6" t="s">
        <v>47</v>
      </c>
      <c r="H259" s="20">
        <v>21</v>
      </c>
      <c r="I259" s="20">
        <v>60</v>
      </c>
      <c r="J259" s="20">
        <v>13.25</v>
      </c>
      <c r="K259" s="20">
        <v>37.85</v>
      </c>
      <c r="L259" s="20">
        <v>16.75</v>
      </c>
      <c r="M259" s="20">
        <v>47.85</v>
      </c>
      <c r="N259" s="20">
        <v>51</v>
      </c>
      <c r="O259" s="29">
        <v>48.57</v>
      </c>
      <c r="P259" s="6" t="s">
        <v>6</v>
      </c>
      <c r="Q259" s="6" t="s">
        <v>7</v>
      </c>
      <c r="R259" s="6" t="s">
        <v>7</v>
      </c>
      <c r="S259" s="6" t="s">
        <v>7</v>
      </c>
    </row>
    <row r="260" spans="2:19" x14ac:dyDescent="0.15">
      <c r="B260" s="6">
        <v>9</v>
      </c>
      <c r="C260" s="5" t="s">
        <v>852</v>
      </c>
      <c r="D260" s="7" t="s">
        <v>862</v>
      </c>
      <c r="E260" s="5" t="s">
        <v>863</v>
      </c>
      <c r="F260" s="5" t="s">
        <v>852</v>
      </c>
      <c r="G260" s="6" t="s">
        <v>47</v>
      </c>
      <c r="H260" s="20">
        <v>17.850000000000001</v>
      </c>
      <c r="I260" s="20">
        <v>51.02</v>
      </c>
      <c r="J260" s="20">
        <v>14.28</v>
      </c>
      <c r="K260" s="20">
        <v>40.81</v>
      </c>
      <c r="L260" s="20">
        <v>18</v>
      </c>
      <c r="M260" s="20">
        <v>51.42</v>
      </c>
      <c r="N260" s="20">
        <v>50.14</v>
      </c>
      <c r="O260" s="20">
        <v>47.75</v>
      </c>
      <c r="P260" s="6" t="s">
        <v>7</v>
      </c>
      <c r="Q260" s="6" t="s">
        <v>7</v>
      </c>
      <c r="R260" s="6" t="s">
        <v>7</v>
      </c>
      <c r="S260" s="6" t="s">
        <v>7</v>
      </c>
    </row>
    <row r="261" spans="2:19" x14ac:dyDescent="0.15">
      <c r="B261" s="6">
        <v>10</v>
      </c>
      <c r="C261" s="5" t="s">
        <v>852</v>
      </c>
      <c r="D261" s="7" t="s">
        <v>869</v>
      </c>
      <c r="E261" s="5" t="s">
        <v>870</v>
      </c>
      <c r="F261" s="5" t="s">
        <v>852</v>
      </c>
      <c r="G261" s="6" t="s">
        <v>34</v>
      </c>
      <c r="H261" s="20">
        <v>15.39</v>
      </c>
      <c r="I261" s="20">
        <v>43.97</v>
      </c>
      <c r="J261" s="20">
        <v>16.14</v>
      </c>
      <c r="K261" s="20">
        <v>46.12</v>
      </c>
      <c r="L261" s="20">
        <v>13.17</v>
      </c>
      <c r="M261" s="20">
        <v>37.65</v>
      </c>
      <c r="N261" s="20">
        <v>44.71</v>
      </c>
      <c r="O261" s="20">
        <v>42.58</v>
      </c>
      <c r="P261" s="6" t="s">
        <v>7</v>
      </c>
      <c r="Q261" s="6" t="s">
        <v>7</v>
      </c>
      <c r="R261" s="6" t="s">
        <v>7</v>
      </c>
      <c r="S261" s="6" t="s">
        <v>7</v>
      </c>
    </row>
    <row r="262" spans="2:19" x14ac:dyDescent="0.15">
      <c r="B262" s="6">
        <v>11</v>
      </c>
      <c r="C262" s="5" t="s">
        <v>852</v>
      </c>
      <c r="D262" s="7" t="s">
        <v>903</v>
      </c>
      <c r="E262" s="5" t="s">
        <v>904</v>
      </c>
      <c r="F262" s="5" t="s">
        <v>852</v>
      </c>
      <c r="G262" s="6" t="s">
        <v>47</v>
      </c>
      <c r="H262" s="20">
        <v>15</v>
      </c>
      <c r="I262" s="20">
        <v>42.85</v>
      </c>
      <c r="J262" s="20">
        <v>15.5</v>
      </c>
      <c r="K262" s="20">
        <v>44.28</v>
      </c>
      <c r="L262" s="20">
        <v>13.16</v>
      </c>
      <c r="M262" s="20">
        <v>37.61</v>
      </c>
      <c r="N262" s="20">
        <v>43.66</v>
      </c>
      <c r="O262" s="20">
        <v>41.58</v>
      </c>
      <c r="P262" s="6" t="s">
        <v>7</v>
      </c>
      <c r="Q262" s="6" t="s">
        <v>7</v>
      </c>
      <c r="R262" s="6" t="s">
        <v>7</v>
      </c>
      <c r="S262" s="6" t="s">
        <v>7</v>
      </c>
    </row>
    <row r="263" spans="2:19" x14ac:dyDescent="0.15">
      <c r="B263" s="6">
        <v>12</v>
      </c>
      <c r="C263" s="5" t="s">
        <v>852</v>
      </c>
      <c r="D263" s="7" t="s">
        <v>897</v>
      </c>
      <c r="E263" s="5" t="s">
        <v>898</v>
      </c>
      <c r="F263" s="5" t="s">
        <v>852</v>
      </c>
      <c r="G263" s="6" t="s">
        <v>47</v>
      </c>
      <c r="H263" s="20">
        <v>14.4</v>
      </c>
      <c r="I263" s="20">
        <v>41.14</v>
      </c>
      <c r="J263" s="20">
        <v>13.3</v>
      </c>
      <c r="K263" s="20">
        <v>38</v>
      </c>
      <c r="L263" s="20">
        <v>14.1</v>
      </c>
      <c r="M263" s="20">
        <v>40.28</v>
      </c>
      <c r="N263" s="20">
        <v>41.8</v>
      </c>
      <c r="O263" s="20">
        <v>39.799999999999997</v>
      </c>
      <c r="P263" s="6" t="s">
        <v>7</v>
      </c>
      <c r="Q263" s="6" t="s">
        <v>7</v>
      </c>
      <c r="R263" s="6" t="s">
        <v>7</v>
      </c>
      <c r="S263" s="6" t="s">
        <v>7</v>
      </c>
    </row>
    <row r="264" spans="2:19" x14ac:dyDescent="0.15">
      <c r="B264" s="6">
        <v>13</v>
      </c>
      <c r="C264" s="5" t="s">
        <v>852</v>
      </c>
      <c r="D264" s="7" t="s">
        <v>893</v>
      </c>
      <c r="E264" s="5" t="s">
        <v>894</v>
      </c>
      <c r="F264" s="5" t="s">
        <v>852</v>
      </c>
      <c r="G264" s="6" t="s">
        <v>34</v>
      </c>
      <c r="H264" s="20">
        <v>17.07</v>
      </c>
      <c r="I264" s="20">
        <v>48.79</v>
      </c>
      <c r="J264" s="20">
        <v>11.23</v>
      </c>
      <c r="K264" s="20">
        <v>32.08</v>
      </c>
      <c r="L264" s="20">
        <v>13.46</v>
      </c>
      <c r="M264" s="20">
        <v>38.46</v>
      </c>
      <c r="N264" s="20">
        <v>41.76</v>
      </c>
      <c r="O264" s="20">
        <v>39.78</v>
      </c>
      <c r="P264" s="6" t="s">
        <v>7</v>
      </c>
      <c r="Q264" s="6" t="s">
        <v>7</v>
      </c>
      <c r="R264" s="6" t="s">
        <v>7</v>
      </c>
      <c r="S264" s="6" t="s">
        <v>7</v>
      </c>
    </row>
    <row r="265" spans="2:19" x14ac:dyDescent="0.15">
      <c r="B265" s="6">
        <v>14</v>
      </c>
      <c r="C265" s="5" t="s">
        <v>852</v>
      </c>
      <c r="D265" s="7" t="s">
        <v>859</v>
      </c>
      <c r="E265" s="5" t="s">
        <v>860</v>
      </c>
      <c r="F265" s="5" t="s">
        <v>852</v>
      </c>
      <c r="G265" s="6" t="s">
        <v>47</v>
      </c>
      <c r="H265" s="20">
        <v>17.2</v>
      </c>
      <c r="I265" s="20">
        <v>49.14</v>
      </c>
      <c r="J265" s="20">
        <v>12.2</v>
      </c>
      <c r="K265" s="20">
        <v>34.85</v>
      </c>
      <c r="L265" s="20">
        <v>11.4</v>
      </c>
      <c r="M265" s="20">
        <v>32.57</v>
      </c>
      <c r="N265" s="20">
        <v>40.799999999999997</v>
      </c>
      <c r="O265" s="20">
        <v>38.85</v>
      </c>
      <c r="P265" s="6" t="s">
        <v>7</v>
      </c>
      <c r="Q265" s="6" t="s">
        <v>7</v>
      </c>
      <c r="R265" s="6" t="s">
        <v>95</v>
      </c>
      <c r="S265" s="6" t="s">
        <v>7</v>
      </c>
    </row>
    <row r="266" spans="2:19" x14ac:dyDescent="0.15">
      <c r="B266" s="6">
        <v>15</v>
      </c>
      <c r="C266" s="5" t="s">
        <v>852</v>
      </c>
      <c r="D266" s="7" t="s">
        <v>865</v>
      </c>
      <c r="E266" s="5" t="s">
        <v>866</v>
      </c>
      <c r="F266" s="5" t="s">
        <v>852</v>
      </c>
      <c r="G266" s="6" t="s">
        <v>34</v>
      </c>
      <c r="H266" s="20">
        <v>14.47</v>
      </c>
      <c r="I266" s="20">
        <v>41.36</v>
      </c>
      <c r="J266" s="20">
        <v>11.66</v>
      </c>
      <c r="K266" s="20">
        <v>33.33</v>
      </c>
      <c r="L266" s="20">
        <v>12.95</v>
      </c>
      <c r="M266" s="20">
        <v>37</v>
      </c>
      <c r="N266" s="20">
        <v>39.090000000000003</v>
      </c>
      <c r="O266" s="20">
        <v>37.229999999999997</v>
      </c>
      <c r="P266" s="6" t="s">
        <v>7</v>
      </c>
      <c r="Q266" s="6" t="s">
        <v>7</v>
      </c>
      <c r="R266" s="6" t="s">
        <v>7</v>
      </c>
      <c r="S266" s="6" t="s">
        <v>7</v>
      </c>
    </row>
    <row r="267" spans="2:19" x14ac:dyDescent="0.15">
      <c r="B267" s="48" t="s">
        <v>993</v>
      </c>
      <c r="C267" s="48"/>
      <c r="D267" s="48"/>
      <c r="E267" s="48"/>
      <c r="F267" s="48"/>
      <c r="G267" s="48"/>
      <c r="H267" s="21">
        <f>AVERAGE(H252:H266)</f>
        <v>19.327999999999999</v>
      </c>
      <c r="I267" s="21">
        <f t="shared" ref="I267:O267" si="18">AVERAGE(I252:I266)</f>
        <v>55.228666666666669</v>
      </c>
      <c r="J267" s="21">
        <f t="shared" si="18"/>
        <v>16.650666666666666</v>
      </c>
      <c r="K267" s="21">
        <f t="shared" si="18"/>
        <v>47.576000000000008</v>
      </c>
      <c r="L267" s="21">
        <f t="shared" si="18"/>
        <v>16.845999999999997</v>
      </c>
      <c r="M267" s="21">
        <f t="shared" si="18"/>
        <v>48.136000000000003</v>
      </c>
      <c r="N267" s="21">
        <f t="shared" si="18"/>
        <v>52.830666666666659</v>
      </c>
      <c r="O267" s="21">
        <f t="shared" si="18"/>
        <v>50.313333333333325</v>
      </c>
    </row>
    <row r="269" spans="2:19" x14ac:dyDescent="0.15">
      <c r="B269" s="2" t="s">
        <v>971</v>
      </c>
      <c r="E269" s="2" t="s">
        <v>972</v>
      </c>
    </row>
    <row r="270" spans="2:19" x14ac:dyDescent="0.15">
      <c r="E270" s="2" t="s">
        <v>973</v>
      </c>
      <c r="R270" s="2" t="s">
        <v>974</v>
      </c>
    </row>
  </sheetData>
  <sortState ref="C72:S88">
    <sortCondition descending="1" ref="O72:O88"/>
  </sortState>
  <mergeCells count="31">
    <mergeCell ref="B71:G71"/>
    <mergeCell ref="B60:G60"/>
    <mergeCell ref="B48:G48"/>
    <mergeCell ref="B37:G37"/>
    <mergeCell ref="B26:G26"/>
    <mergeCell ref="B89:G89"/>
    <mergeCell ref="H10:O10"/>
    <mergeCell ref="P10:S10"/>
    <mergeCell ref="B267:G267"/>
    <mergeCell ref="B251:G251"/>
    <mergeCell ref="B238:G238"/>
    <mergeCell ref="B225:G225"/>
    <mergeCell ref="B217:G217"/>
    <mergeCell ref="B199:G199"/>
    <mergeCell ref="B187:G187"/>
    <mergeCell ref="B171:G171"/>
    <mergeCell ref="B161:G161"/>
    <mergeCell ref="B142:G142"/>
    <mergeCell ref="B131:G131"/>
    <mergeCell ref="B116:G116"/>
    <mergeCell ref="B101:G101"/>
    <mergeCell ref="B2:S2"/>
    <mergeCell ref="B3:S3"/>
    <mergeCell ref="B4:S4"/>
    <mergeCell ref="B5:S5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เรียงลำดับคะแนนพัฒนา</vt:lpstr>
      <vt:lpstr>เรียงลำดับผลสัมฤทธิ์สูง</vt:lpstr>
      <vt:lpstr>ขนาดเล็ก</vt:lpstr>
      <vt:lpstr>ขนาดกลาง</vt:lpstr>
      <vt:lpstr>ขนาดใหญ่</vt:lpstr>
      <vt:lpstr>เรียงเครือข่าย</vt:lpstr>
      <vt:lpstr>เรียงลำดับในเครือข่าย</vt:lpstr>
      <vt:lpstr>ขนาดกลาง!Print_Titles</vt:lpstr>
      <vt:lpstr>ขนาดเล็ก!Print_Titles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somport khempetch</dc:creator>
  <cp:lastModifiedBy>Microsoft Office User</cp:lastModifiedBy>
  <cp:lastPrinted>2019-05-19T05:46:53Z</cp:lastPrinted>
  <dcterms:created xsi:type="dcterms:W3CDTF">2017-03-17T10:02:08Z</dcterms:created>
  <dcterms:modified xsi:type="dcterms:W3CDTF">2019-05-21T05:59:59Z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