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5"/>
  </bookViews>
  <sheets>
    <sheet name="อาหารมุกดาลัย" sheetId="1" r:id="rId1"/>
    <sheet name="อาหารอนุบาลมุกดาหาร" sheetId="2" r:id="rId2"/>
    <sheet name="อาหารเมืองใหม่" sheetId="3" r:id="rId3"/>
    <sheet name="อาหารสพป.มุกดาหาร" sheetId="4" r:id="rId4"/>
    <sheet name="อาหาร 5 6 ภัชรี" sheetId="5" r:id="rId5"/>
    <sheet name="อาหารจุฬาภรณ" sheetId="6" r:id="rId6"/>
  </sheets>
  <definedNames>
    <definedName name="_xlnm.Print_Titles" localSheetId="0">'อาหารมุกดาลัย'!$1:$6</definedName>
    <definedName name="_xlnm.Print_Titles" localSheetId="2">'อาหารเมืองใหม่'!$1:$6</definedName>
    <definedName name="_xlnm.Print_Titles" localSheetId="3">'อาหารสพป.มุกดาหาร'!$1:$6</definedName>
    <definedName name="_xlnm.Print_Titles" localSheetId="1">'อาหารอนุบาลมุกดาหาร'!$1:$6</definedName>
  </definedNames>
  <calcPr fullCalcOnLoad="1"/>
</workbook>
</file>

<file path=xl/sharedStrings.xml><?xml version="1.0" encoding="utf-8"?>
<sst xmlns="http://schemas.openxmlformats.org/spreadsheetml/2006/main" count="2219" uniqueCount="371">
  <si>
    <t>กิจกรรมการแข่งขัน</t>
  </si>
  <si>
    <t>ประเภท</t>
  </si>
  <si>
    <t>เดี่ยว</t>
  </si>
  <si>
    <t>ทีม 3 คน</t>
  </si>
  <si>
    <t>ป.1-3</t>
  </si>
  <si>
    <t>ป.4-6</t>
  </si>
  <si>
    <t>ม.1-3</t>
  </si>
  <si>
    <t>ทีม 2 คน</t>
  </si>
  <si>
    <t>การแข่งขันอัจฉริยทางภาพคณิตศาสตร์</t>
  </si>
  <si>
    <t>การแข่งขันอัจฉริยภาพทางคณิตศาสตร์</t>
  </si>
  <si>
    <t xml:space="preserve">การสร้างสรรค์ผลงานคณิตศาสตร์โดยใช้โปรแกรม  GSP </t>
  </si>
  <si>
    <t>การแข่งขันคิดเลขเร็ว</t>
  </si>
  <si>
    <t>การแข่งขันอัจฉริยภาพทางวิทยาศาสตร์</t>
  </si>
  <si>
    <t>การประกวดโครงงานวิทยาศาสตร์  ประเภททดลอง</t>
  </si>
  <si>
    <t>การประกวดโครงงานวิทยาศาสตร์  ประเภทสิ่งประดิษฐ์</t>
  </si>
  <si>
    <t>การประกวดผลงานสิ่งประดิษฐ์ทางวิทยาศาสตร์</t>
  </si>
  <si>
    <t>ป.1-6</t>
  </si>
  <si>
    <t>การแข่งขันเครื่องร่อน  ประเภทร่อนไกล</t>
  </si>
  <si>
    <t>การแข่งขันเครื่องร่อน  ประเภทร่อนนาน</t>
  </si>
  <si>
    <t>การแข่งขันเครื่องบินพลังยาง ประเภทบินนาน  (โดยการติดล้อบินขึ้นจากพื้น)</t>
  </si>
  <si>
    <t>การแข่งขันเครื่องบินพลังยาง ประเภทบินไกล  (โดยการปล่อยด้วยมือ)</t>
  </si>
  <si>
    <t>ทีม 5 คน</t>
  </si>
  <si>
    <t>ประดิษฐ์ของใช้จากวัสดุธรรมชาติในท้องถิ่น</t>
  </si>
  <si>
    <t>การแข่งขันจักสานไม้ไผ่</t>
  </si>
  <si>
    <t>ไม่เกิน 6 คน</t>
  </si>
  <si>
    <t>การแข่งขันโครงงานอาชีพ</t>
  </si>
  <si>
    <t>การแข่งขันจัดสวนถาดแบบชื้น</t>
  </si>
  <si>
    <t>การแข่งขันแปรรูปอาหาร</t>
  </si>
  <si>
    <t>การแข่งขันรวม “ศิลป์สร้างสรรค์”</t>
  </si>
  <si>
    <t>การแข่งขันวาดภาพระบายสี</t>
  </si>
  <si>
    <t>การแข่งขันเขียนภาพไทยประเพณี</t>
  </si>
  <si>
    <t>การแข่งขันเขียนภาพไทยสีเอกรงค์</t>
  </si>
  <si>
    <t>การสร้างสรรค์ภาพด้วยการปะติด</t>
  </si>
  <si>
    <t>การแข่งขันวาดภาพลายเส้น</t>
  </si>
  <si>
    <t>การแข่งขันรำวงมาตรฐาน</t>
  </si>
  <si>
    <t>ทีม 8-10 คน</t>
  </si>
  <si>
    <t>การแข่งขันระบำมาตรฐาน</t>
  </si>
  <si>
    <t>ทีม 6-12 คน</t>
  </si>
  <si>
    <t>การแข่งขันนาฏศิลป์ไทยอนุรักษ์</t>
  </si>
  <si>
    <t>ทีมไม่เกิน 12 คน</t>
  </si>
  <si>
    <t>การแข่งขันนาฏศิลป์ไทยสร้างสรรค์</t>
  </si>
  <si>
    <t>ทีมไม่เกิน 16 คน</t>
  </si>
  <si>
    <t>ทีม 3-5 คน</t>
  </si>
  <si>
    <t>ที่ม 2 คน</t>
  </si>
  <si>
    <t>การประกวดเล่านิทาน  (บกพร่องทางร่างกายฯ)</t>
  </si>
  <si>
    <t>การประกวดเล่านิทาน  (บกพร่องทางการเรียนรู้)</t>
  </si>
  <si>
    <t>การประกวดเล่านิทาน  (ออทิสติก)</t>
  </si>
  <si>
    <t>การแข่งขันนักอ่านข่าวรุ่นเยาว์  (บกพร่องทางการเห็น)</t>
  </si>
  <si>
    <t>ไม่กำหนด ชช.</t>
  </si>
  <si>
    <t>การแข่งขันนักอ่านข่าวรุ่นเยาว์  (บกพร่องทางร่างกายฯ)</t>
  </si>
  <si>
    <t>การแข่งขันนักอ่านข่าวรุ่นเยาว์  (ออทิสติก)</t>
  </si>
  <si>
    <t>การประกวดหนังสือเล่มเล็ก  (บกพร่องทางการเรียนรู้)</t>
  </si>
  <si>
    <t>การประกวดมารยาทงามอย่างไทย  (บกพร่องทางการเรียนรู้)</t>
  </si>
  <si>
    <t>ทีม 5-7 คน</t>
  </si>
  <si>
    <t>การแข่งขันการร้อยมาลัยดอกไม้สด  (บกพร่องทางการเรียนรู้)</t>
  </si>
  <si>
    <t>ทีม 3  คน</t>
  </si>
  <si>
    <t>การจัดสวนถาดแบบชื้น  (บกพร่องทางการเรียนรู้)</t>
  </si>
  <si>
    <t>การจัดสวนถาดแบบแห้ง  (บกพร่องทางการเรียนรู้)</t>
  </si>
  <si>
    <t>การแข่งขันวาดภาพระบายสี  (บกพร่องทางการได้ยิน)</t>
  </si>
  <si>
    <t>การแข่งขันวาดภาพระบายสี  (บกพร่องทางสติปัญญา)</t>
  </si>
  <si>
    <t>การแข่งขันวาดภาพระบายสี  (บกพร่องทางร่างกายฯ)</t>
  </si>
  <si>
    <t>การแข่งขันวาดภาพระบายสี  (บกพร่องทางการเรียนรู้)</t>
  </si>
  <si>
    <t>การประกวดขับร้องเพลงไทยลูกทุ่ง  (บกพร่องทางสติปัญญา)</t>
  </si>
  <si>
    <t>การประกวดขับร้องเพลงไทยลูกทุ่ง   (บกพร่องทางร่างกายฯ)</t>
  </si>
  <si>
    <t>การประกวดขับร้องเพลงไทยลูกทุ่ง  (บกพร่องทางการเรียนรู้)</t>
  </si>
  <si>
    <t>การประกวดขับร้องเพลงไทยลูกทุ่ง  (ออทิสติก)</t>
  </si>
  <si>
    <t>การแข่งขันเดี่ยวดนตรีพื้นเมือง  (เดี่ยวโปงลาง)</t>
  </si>
  <si>
    <t>การแข่งขันเดี่ยวดนตรีพื้นเมือง  (เดี่ยวโหวด)</t>
  </si>
  <si>
    <t>การแข่งขันเดี่ยวดนตรีพื้นเมือง  (เดี่ยวพิณ)</t>
  </si>
  <si>
    <t>การแข่งขันเดี่ยวดนตรีพื้นเมือง  (เดี่ยวแคน)</t>
  </si>
  <si>
    <t>ทีมไม่เกิน 30 คน</t>
  </si>
  <si>
    <t>การแสดงทางวิทยาศาสตร์   (Science  Show)</t>
  </si>
  <si>
    <t>การประกวดเล่านิทาน   (บกพร่องทางการเห็น)</t>
  </si>
  <si>
    <t>การประกวดเล่านิทาน   (บกพร่องทางสติปัญญา)</t>
  </si>
  <si>
    <t>การแข่งขันนักอ่านข่าวรุ่นเยาว์  (บกพร่องทางสติปัญญา)</t>
  </si>
  <si>
    <t>การแข่งขันนักอ่านข่าวรุ่นเยาว์  (บกพร่องทางการเรียนรู้)</t>
  </si>
  <si>
    <t>การประกวดมารยาทงามอย่างไทย  (บกพร่องทางการได้ยิน)</t>
  </si>
  <si>
    <t>การประกวดมารยาทงามอย่างไทย  (บกพร่องทางสติปัญญา)</t>
  </si>
  <si>
    <t>การแข่งขันทำอาหาร  (บกพร่องทางการมองเห็น)</t>
  </si>
  <si>
    <t>การแข่งขันทำอาหาร  (บกพร่องทางการเรียนรู้)</t>
  </si>
  <si>
    <t>การแข่งขันการร้อยมาลัยดอกไม้สด  (บกพร่องทางสติปัญญา)</t>
  </si>
  <si>
    <t>การแข่งขันวาดภาพระบายสี  (ออทิสติก)</t>
  </si>
  <si>
    <t>การประกวดขับร้องเพลงไทยลูกทุ่ง  (บกพร่องทางการเห็น)</t>
  </si>
  <si>
    <t>การแข่งขันจัดสวนถาดแบบแห้ง</t>
  </si>
  <si>
    <t>ทำอาหารคาวจานเดียว  (ประเภทข้าว) - อาหารหวาน (ขนมไทย)</t>
  </si>
  <si>
    <t>การแข่งขันแกะสลักผักและผลไม้</t>
  </si>
  <si>
    <t>ไม่เกิน 40 คน</t>
  </si>
  <si>
    <t>การแข่งขันการประดิษฐ์งานใบตอง  ประเภทบายศรีปากชาม  (บกพร่องทางสติปัญญา)</t>
  </si>
  <si>
    <t>การแข่งขันการประดิษฐ์งานใบตอง  ประเภทบายศรีปากชาม  (บกพร่องทางการเรียนรู้)</t>
  </si>
  <si>
    <t>การแข่งขันการประดิษฐ์ของใช้จากเศษวัสดุเหลือใช้  (บกพร่องทางสติปัญญา)</t>
  </si>
  <si>
    <t>การแข่งขันการประดิษฐ์ของใช้จากเศษวัสดุเหลือใช้  (บกพร่องทางการเรียนรู้)</t>
  </si>
  <si>
    <t>การแข่งขันการประดิษฐ์ของเล่นจากเศษวัสดุเหลือใช้  (บกพร่องทางสติปัญญา)</t>
  </si>
  <si>
    <t>การแข่งขันการประดิษฐ์ของเล่นจากเศษวัสดุเหลือใช้  (บกพร่องทางการเรียนรู้)</t>
  </si>
  <si>
    <t>การแข่งขันวาดภาพด้วยโปรแกรม Paint)   (บกพร่องทางสติปัญญา)</t>
  </si>
  <si>
    <t>การแข่งขันวาดภาพด้วยโปรแกรม Paint)  (บกพร่องทางการเรียนรู้)</t>
  </si>
  <si>
    <t>การแข่งขันการเต้นหางเครื่องประกอบเพลง  (บกพร่องทางการเรียนรู้)</t>
  </si>
  <si>
    <t xml:space="preserve">การแข่งขันเดี่ยวดนตรีพื้นเมือง  (เดี่ยวโปงลาง)* </t>
  </si>
  <si>
    <t>การแข่งขันเดี่ยวดนตรีพื้นเมือง  (เดี่ยวโหวด) *</t>
  </si>
  <si>
    <t>การแข่งขันเดี่ยวดนตรีพื้นเมือง  (เดี่ยวพิณ) *</t>
  </si>
  <si>
    <t>การแข่งขันการแสดงตลก *</t>
  </si>
  <si>
    <t>การแข่งขันมายากล *</t>
  </si>
  <si>
    <t>การแข่งขันวงดนตรีลูกทุ่ง ประเภททีม ข*</t>
  </si>
  <si>
    <t>การแข่งขันวงดนตรีลูกทุ่ง ประเภททีม ก*</t>
  </si>
  <si>
    <t>สถานที่</t>
  </si>
  <si>
    <t>ปฐมวัย</t>
  </si>
  <si>
    <t>การปั้นดินน้ำมัน</t>
  </si>
  <si>
    <t>การสร้างภาพด้วยการฉีก  ตัด  ปะ  กระดาษ</t>
  </si>
  <si>
    <t>ท่องอาขยานทำนองเสนาะ</t>
  </si>
  <si>
    <t>เพลงคุณธรรม</t>
  </si>
  <si>
    <t>โครงงานคุณธรรม</t>
  </si>
  <si>
    <t>ภาพยนตร์สั้น</t>
  </si>
  <si>
    <t>ภาพยนตร์สั้น*</t>
  </si>
  <si>
    <t>ละครคุณธรรม</t>
  </si>
  <si>
    <t>ทีม 15-20 คน</t>
  </si>
  <si>
    <t>ละครประวัติศาสตร์</t>
  </si>
  <si>
    <t>เล่านิทานคุณธรรม</t>
  </si>
  <si>
    <t>มารยาทไทย</t>
  </si>
  <si>
    <t>ทีม 2 คน ช-ญ</t>
  </si>
  <si>
    <t>ทีม 10 คน</t>
  </si>
  <si>
    <t>การแข่งขันวาดภาพด้วยโปรแกรมคอมพิวเตอร์กราฟิก</t>
  </si>
  <si>
    <t>การแข่งขันสร้างการ์ตูนแอนิเมชั่น  (2D  Animation)</t>
  </si>
  <si>
    <t>การแข่งขันออกแบบสิ่งของเครื่องใช้ด้วยโปรแกรมคอมพิวเตอร์</t>
  </si>
  <si>
    <t>การแข่งขันการสร้างเกมสร้างสรรค์จากคอมพิวเตอร์</t>
  </si>
  <si>
    <t>การแข่งขันสร้างหนังสืออิเล็กทรอนิกส์  (E-book)</t>
  </si>
  <si>
    <t>การแข่งขันการใช้โปรแกรมนำเสนอ  (Presentation)</t>
  </si>
  <si>
    <t>การแข่งขันการสร้าง Webpage   ประเภท  Web  Editor</t>
  </si>
  <si>
    <t>การประกวดโครงงานคอมพิวเตอร์ประเภทซอฟต์แวร์</t>
  </si>
  <si>
    <t>การแข่งขันหุ่นยนต์อัตโนมัติ</t>
  </si>
  <si>
    <t>การแข่งขันหุ่นยนต์บังคับมือ</t>
  </si>
  <si>
    <t>การแข่งขันเดี่ยวดนตรีไทย  (ระนาดเอก)</t>
  </si>
  <si>
    <t>การแข่งขันเดี่ยวดนตรีไทย  (ระนาดทุ้ม)</t>
  </si>
  <si>
    <t>การแข่งขันเดี่ยวดนตรีไทย  (ฆ้องวงเล็ก)</t>
  </si>
  <si>
    <t>การแข่งขันเดี่ยวดนตรีไทย  (ซอด้วง)</t>
  </si>
  <si>
    <t>การแข่งขันเดี่ยวดนตรีไทย  (ซออู้)</t>
  </si>
  <si>
    <t>การแข่งขันเดี่ยวดนตรีไทย  (จะเข้)</t>
  </si>
  <si>
    <t>การแข่งขันเดี่ยวดนตรีไทย  (ขิม 7 หย่อง)</t>
  </si>
  <si>
    <t>การแข่งขันเดี่ยวดนตรีไทย (ขลุ่ยเพียงออ)</t>
  </si>
  <si>
    <t>การแข่งขันขับร้องเพลงไทย</t>
  </si>
  <si>
    <t xml:space="preserve">การแข่งขันวงดนตรีไทย  (วงเครื่องสายเล็ก)    </t>
  </si>
  <si>
    <t>ทีม 8-9 คน</t>
  </si>
  <si>
    <t>การแข่งขันวงดนตรีไทย  (วงเครื่องสายเล็ก) *</t>
  </si>
  <si>
    <t xml:space="preserve">การแข่งขันวงดนตรีไทย  (วงปี่พาทย์ไม้นวมผสมเครื่องสายเครื่องเดี่ยว)    </t>
  </si>
  <si>
    <t>ทีม 15 คน</t>
  </si>
  <si>
    <t>การแข่งขันวงดนตรีไทย  (วงปี่พาทย์ไม้นวมผสมเครื่องสายเครื่องเดี่ยว) *</t>
  </si>
  <si>
    <t xml:space="preserve">การแข่งขันวงดนตรีไทย  (วงปี่พาทย์ไม้แข็งเครื่องคู่)    </t>
  </si>
  <si>
    <t>ทีม 12 คน</t>
  </si>
  <si>
    <t>การแข่งขันวงดนตรีไทย  (วงปี่พาทย์ไม้แข็งเครื่องคู่)*</t>
  </si>
  <si>
    <t xml:space="preserve">การแข่งขันวงดนตรีไทย  (วงอังกะลุง)    </t>
  </si>
  <si>
    <t>ทีมไม่เกิน 20 คน</t>
  </si>
  <si>
    <t>การแข่งขันวงดนตรีไทย  (วงอังกะลุง) *</t>
  </si>
  <si>
    <t>การแข่งขันขับร้องเพลงไทยลูกทุ่ง</t>
  </si>
  <si>
    <t>ป.1-6 ชาย</t>
  </si>
  <si>
    <t>ป.1-6 หญิง</t>
  </si>
  <si>
    <t>ม.1-3 : ชาย</t>
  </si>
  <si>
    <t>ม.1-3 : หญิง</t>
  </si>
  <si>
    <t>ม.1-3 :หญิง</t>
  </si>
  <si>
    <t xml:space="preserve">การแข่งขันขับร้องเพลงสากล  </t>
  </si>
  <si>
    <t>การแข่งขันขับร้องเพลงพระราชนิพนธ์</t>
  </si>
  <si>
    <t>การประกวดขับขานประสานเสียง</t>
  </si>
  <si>
    <t>ทีมไม่เกิน 40 คน</t>
  </si>
  <si>
    <t xml:space="preserve">แอโรบิก  </t>
  </si>
  <si>
    <t>โครงงานสุขศึกษาและพลศึกษา</t>
  </si>
  <si>
    <t>ตอบปัญหาสุขศึกษาและพลศึกษา</t>
  </si>
  <si>
    <t>การผูกเงื่อน เดินทรงตัวและโยนบอล</t>
  </si>
  <si>
    <t>ทีม 6 คน</t>
  </si>
  <si>
    <t>การใชเข็มทิศ  การคาดคะเน และการสะกดรอย</t>
  </si>
  <si>
    <t>ทีม 8 คน</t>
  </si>
  <si>
    <t>กิจกรรมสภานักเรียน</t>
  </si>
  <si>
    <t>กิจกรรมนักเรียนเพื่อนที่ปรึกษา  ( Youth Counselo r: YC)</t>
  </si>
  <si>
    <t>การประกวดหนังสือเล่มเล็ก</t>
  </si>
  <si>
    <t>การประกวดยุวบรรณารักษ์ส่งเสริมการอ่าน</t>
  </si>
  <si>
    <t>เวลา</t>
  </si>
  <si>
    <t>09.00-12.00 น.</t>
  </si>
  <si>
    <t>ว/ด/ป</t>
  </si>
  <si>
    <t>ชั้น</t>
  </si>
  <si>
    <t>ห้อง 431</t>
  </si>
  <si>
    <t>ห้อง 432</t>
  </si>
  <si>
    <t>ห้อง 433</t>
  </si>
  <si>
    <t>ห้อง 421,422,423</t>
  </si>
  <si>
    <t>ห้องคอมพิวเตอร์</t>
  </si>
  <si>
    <t>13.00-16.00 น.</t>
  </si>
  <si>
    <t>ห้องดอกนกยูง</t>
  </si>
  <si>
    <t>09.00น.เป็นต้นไป</t>
  </si>
  <si>
    <t>อาคารอเนกประสงค์</t>
  </si>
  <si>
    <t>13.00น.เป็นต้นไป</t>
  </si>
  <si>
    <t>ห้องจริยะ</t>
  </si>
  <si>
    <t>สนามโรงเรียนเมืองใหม่</t>
  </si>
  <si>
    <t>09.00น. เป็นต้นไป</t>
  </si>
  <si>
    <t>สนามฟุตบอล</t>
  </si>
  <si>
    <t>09.00 -12.00 น.</t>
  </si>
  <si>
    <t>เวทีห้องประชุมอาคารอำนวยการ</t>
  </si>
  <si>
    <t>09.00 น.เป็นต้นไป</t>
  </si>
  <si>
    <t xml:space="preserve"> เวทีกลางแจ้ง</t>
  </si>
  <si>
    <t>ห้อง Lap มุกดาลัย</t>
  </si>
  <si>
    <t>09.00-12.00น.</t>
  </si>
  <si>
    <t>ห้องคอมพิวเตอร์ 1</t>
  </si>
  <si>
    <t>ห้องคอมพิวเตอร์ 2</t>
  </si>
  <si>
    <t>13.00-12.00 น.</t>
  </si>
  <si>
    <t>อนุบาลมุกดาหาร</t>
  </si>
  <si>
    <t>เมืองใหม่</t>
  </si>
  <si>
    <t>มุกดาลัย</t>
  </si>
  <si>
    <t>การแข่งขันวงดนตรีพื้นเมือง (โปงลาง)</t>
  </si>
  <si>
    <t>09.00 น. เป็นต้นไป</t>
  </si>
  <si>
    <t>ครู1 นร. คน</t>
  </si>
  <si>
    <t>ระดับเขตพื้นที่การศึกษา  สำนักงานเขตพื้นที่การศึกษาประถมศึกษามุกดาหาร</t>
  </si>
  <si>
    <t>การแข่งขันประดิษฐ์ดอกไม้ใบตอง(กระทงดอกไม้ธูปเทียนแพ)</t>
  </si>
  <si>
    <t>ห้อง/บริเวณแข่งขัน</t>
  </si>
  <si>
    <t>ห้อง MEP 1</t>
  </si>
  <si>
    <t>ห้อง MEP 2</t>
  </si>
  <si>
    <t>ห้อง MEP 3</t>
  </si>
  <si>
    <t>09.00-11.00 น.</t>
  </si>
  <si>
    <t>09.00น.-12.00น.</t>
  </si>
  <si>
    <t>สพป.มุกดาหาร</t>
  </si>
  <si>
    <t>เวทีอาคารอเนกประสงค์</t>
  </si>
  <si>
    <t>ห้องสมุด</t>
  </si>
  <si>
    <t>ห้อง MEP1</t>
  </si>
  <si>
    <t>ห้อง MEP2</t>
  </si>
  <si>
    <t>E Classroom</t>
  </si>
  <si>
    <t>"ออนซอนงานศิลป์ถิ่นอีสาน เด็กมุกดาหาร สู่มาตรฐานงานอาชีพ"</t>
  </si>
  <si>
    <t>คัดลายมือสื่อภาษาไทย</t>
  </si>
  <si>
    <t>อ่านเอาเรื่องตามแนว PISA</t>
  </si>
  <si>
    <t>เรียงร้อยถ้อยความ</t>
  </si>
  <si>
    <t>ปริศนาสร้างสรรค์วรรณคดี</t>
  </si>
  <si>
    <t>กวีเยาวชนคนรุ่นใหม่   กาพย์ยานี ๑๑ ( ๘ บท)</t>
  </si>
  <si>
    <t>กวีเยาวชนคนรุ่นใหม่  กลอนสี่  ( ๔ บท)</t>
  </si>
  <si>
    <t>การประกวดโครงงานคณิตศาสตร์ (ประเภทสร้างทฤษฎีหรือคำอธิบายทางคณิตศาสตร์)</t>
  </si>
  <si>
    <t>การประกวดโครงงานคณิตศาสตร์ (ประเภทบูรณาการความรู้ในคณิตศาสตร์ไปประยุกต์ใช้)</t>
  </si>
  <si>
    <t>เครื่องร่อนแบบเดินตาม</t>
  </si>
  <si>
    <t>ป.1- ม.3</t>
  </si>
  <si>
    <t>สวดมนต์แปล สวดบาลีแปลไทย</t>
  </si>
  <si>
    <t>สวดมนต์แปล สวดบาลีแปลอังกฤษ</t>
  </si>
  <si>
    <t>การแข่งขันประติมากรรม</t>
  </si>
  <si>
    <t>การแข่งขันเดี่ยวดนตรีไทย  (ฆ้องวงใหญ่)</t>
  </si>
  <si>
    <t>การแข่งขันขับร้องเพลงไทยลูกกรุง</t>
  </si>
  <si>
    <t>การแข่งขันประดิษฐ์ดอกไม้ใบตอง (พานพุ่มสักการะ)</t>
  </si>
  <si>
    <t>การแข่งขันการทำอาหาร  น้ำพริก ผักสด เครื่องเคียง</t>
  </si>
  <si>
    <t>การแข่งขันการสร้าง Webpage   ประเภท Text Edition</t>
  </si>
  <si>
    <t>การแข่งขันหุ่นยนต์กึ่งอัตโนมัติ</t>
  </si>
  <si>
    <t>โครงงานหุ่นยนต์และระบบอัตโนมัติ</t>
  </si>
  <si>
    <t>ป.1-ม.3</t>
  </si>
  <si>
    <t>การแข่งขันวงดนตรีสตริง</t>
  </si>
  <si>
    <t>ม.1 - 3</t>
  </si>
  <si>
    <t>ทีมไม่เกิน 3 คน</t>
  </si>
  <si>
    <t>7 ตุลาคม 2559</t>
  </si>
  <si>
    <t>8 ตุลาคม 2559</t>
  </si>
  <si>
    <t>ึ7 ตุลาคม  2559</t>
  </si>
  <si>
    <t>09.00- 11.00 น.</t>
  </si>
  <si>
    <t>6 ตุลาคม 2559</t>
  </si>
  <si>
    <t>5 ตุลาคม 2559</t>
  </si>
  <si>
    <t xml:space="preserve"> สพป.มุกดาหาร</t>
  </si>
  <si>
    <t>ห้องประชุมคุรุมุกดา</t>
  </si>
  <si>
    <t>7  ตุลาคม  2559</t>
  </si>
  <si>
    <t>8  ตุลาคม  2559</t>
  </si>
  <si>
    <t>อาคาร 8 ห้อง 8402</t>
  </si>
  <si>
    <t>อาคาร 8 ห้อง 8403</t>
  </si>
  <si>
    <t>อาคาร 8 ห้อง 8404</t>
  </si>
  <si>
    <t>อาคาร 8 ห้อง 8302</t>
  </si>
  <si>
    <t>อาคาร 8 ห้อง 8303</t>
  </si>
  <si>
    <t>อาคาร 8 ห้อง 8304</t>
  </si>
  <si>
    <t>อาคาร 8 ห้อง 8305</t>
  </si>
  <si>
    <t>อาคาร 8 ห้อง 8202</t>
  </si>
  <si>
    <t>อาคาร 8 ห้อง 8203</t>
  </si>
  <si>
    <t>อาคาร 8 ห้อง 8204</t>
  </si>
  <si>
    <t>อาคาร 8 ห้อง 8205</t>
  </si>
  <si>
    <t>อาคาร 8 ห้อง 8405</t>
  </si>
  <si>
    <t>มุกดาหาร</t>
  </si>
  <si>
    <t>อาคารรวมใจ</t>
  </si>
  <si>
    <t>ใต้ถุนอาคาร 8</t>
  </si>
  <si>
    <t>8 ตุลาคม  2559</t>
  </si>
  <si>
    <t>เต้นรอบใน</t>
  </si>
  <si>
    <t>ลานหน่าอาคาร 3</t>
  </si>
  <si>
    <t>ห้อง 434,435</t>
  </si>
  <si>
    <t>ห้อง 436</t>
  </si>
  <si>
    <t>ห้อง 4214,422,423</t>
  </si>
  <si>
    <t>ห้อง MEP 6</t>
  </si>
  <si>
    <t>ห้อง 411,413</t>
  </si>
  <si>
    <t>ห้อง 414,415,416</t>
  </si>
  <si>
    <t>ห้อง 321,322</t>
  </si>
  <si>
    <t>ห้อง MEP 4</t>
  </si>
  <si>
    <t>ห้อง MEP 5</t>
  </si>
  <si>
    <t>ห้อง 426</t>
  </si>
  <si>
    <t>ห้อง 331,332,333</t>
  </si>
  <si>
    <t>ห้อง 323,334</t>
  </si>
  <si>
    <t>ทีม 7-10 คน</t>
  </si>
  <si>
    <t>ลานหน้าอาคาร 4</t>
  </si>
  <si>
    <t>เวทีกลางแจ้ง</t>
  </si>
  <si>
    <t>8  ตุลาคม 2559</t>
  </si>
  <si>
    <t>14.00 น. เป็นต้นไป</t>
  </si>
  <si>
    <t>Resource</t>
  </si>
  <si>
    <t>ห้องโล่งใต้อาคารคอม</t>
  </si>
  <si>
    <t>j</t>
  </si>
  <si>
    <t>อาคาร 4 ห้อง 4101</t>
  </si>
  <si>
    <t>อาคาร 4 ห้อง 4102</t>
  </si>
  <si>
    <t>อาคาร 4 ห้อง 4201</t>
  </si>
  <si>
    <t>อาคาร 4 ห้อง 4202</t>
  </si>
  <si>
    <t>อาคาร  7 ห้อง 7201</t>
  </si>
  <si>
    <t>อาคาร  7 ห้อง 7202</t>
  </si>
  <si>
    <t>อาคาร  7 ห้อง 7204</t>
  </si>
  <si>
    <t>อาคาร  7 ห้อง 7304</t>
  </si>
  <si>
    <t>อาคาร  7 ห้อง 7205</t>
  </si>
  <si>
    <t>อาคาร  7 ห้อง 7305</t>
  </si>
  <si>
    <t>อาคาร  7 ห้อง 7301</t>
  </si>
  <si>
    <t>อาคาร  7 ห้อง 7302</t>
  </si>
  <si>
    <t>อาคาร  7 ห้อง 7303</t>
  </si>
  <si>
    <t>อาคาร 2  ห้อง  2102-2104</t>
  </si>
  <si>
    <t>อาคาร 2  ห้อง  2202-2204</t>
  </si>
  <si>
    <t>13.00 - 14.00 น.</t>
  </si>
  <si>
    <t>08.00น. - 10.30 น.</t>
  </si>
  <si>
    <t>10.30 - 12.00 น.</t>
  </si>
  <si>
    <t>14.00 - 16.00 น.</t>
  </si>
  <si>
    <t>09.00น.- 10.00 น.</t>
  </si>
  <si>
    <t>10.00น.เป็นต้นไป</t>
  </si>
  <si>
    <t>ทีม  6  คน</t>
  </si>
  <si>
    <t>11.00น.เป็นต้นไป</t>
  </si>
  <si>
    <t>การแข่งขันวาดภาพด้วยโปรแกรม Paint)  (บกพร่องทางร่างกาย)</t>
  </si>
  <si>
    <t>เวทีข้างอาคาร 4</t>
  </si>
  <si>
    <t>อาคาร 3 ห้อง 3204</t>
  </si>
  <si>
    <t>อาคาร 3 ห้อง 3104</t>
  </si>
  <si>
    <t>อาคาร 3 ห้อง 3102 - 3103</t>
  </si>
  <si>
    <t>อาคาร 3 ห้อง 3201</t>
  </si>
  <si>
    <t>13.00-16.00น.</t>
  </si>
  <si>
    <t>09.00น.- 11.00 น.</t>
  </si>
  <si>
    <t>15.00 น. เป็นต้นไป</t>
  </si>
  <si>
    <t>09.00น.  เป็นต้นไป</t>
  </si>
  <si>
    <t>15.00-16.00 น.</t>
  </si>
  <si>
    <t>10.00 น.เป็นต้นไป</t>
  </si>
  <si>
    <t>จุฬาภรณราชวิทยาลัย</t>
  </si>
  <si>
    <t>การจัดการค่ายพักแรม</t>
  </si>
  <si>
    <t>เต็นท์</t>
  </si>
  <si>
    <t>เต็นท์รอบใน</t>
  </si>
  <si>
    <t xml:space="preserve">การแข่งขันเดี่ยวดนตรีพื้นเมือง  (เดี่ยวแคน) </t>
  </si>
  <si>
    <t>คณะกรรมการตัดสิน</t>
  </si>
  <si>
    <t>คณะทำงานของเขตพื้นที่</t>
  </si>
  <si>
    <t>รวมเงิน(คนละ 100)</t>
  </si>
  <si>
    <t>อาหารเย็น</t>
  </si>
  <si>
    <t>คณะทำงานมุกดาลัย</t>
  </si>
  <si>
    <t>คณะทำงานอนุบาล</t>
  </si>
  <si>
    <t>คณะทำงานเมืองใหม่</t>
  </si>
  <si>
    <t>คณะทำงานประจำโรงเรียน 2 วัน</t>
  </si>
  <si>
    <t>การงานอาชีพ</t>
  </si>
  <si>
    <t>คณิตศาสตร์</t>
  </si>
  <si>
    <t>คอมพิวเตอร์</t>
  </si>
  <si>
    <t>หุ่นยนต์</t>
  </si>
  <si>
    <t>ท้องถิ่น</t>
  </si>
  <si>
    <t>ดนตรี</t>
  </si>
  <si>
    <t>ทัศนศิลป์</t>
  </si>
  <si>
    <t>นาฏศิลป์</t>
  </si>
  <si>
    <t>พัฒนาผู้เรียน</t>
  </si>
  <si>
    <t>ภาษาไทย</t>
  </si>
  <si>
    <t>วิทยาศาสตร์</t>
  </si>
  <si>
    <t>สังคมศึกษาฯ</t>
  </si>
  <si>
    <t>สุขศึกษาและพละศึกษา</t>
  </si>
  <si>
    <t>งานอาชีพ</t>
  </si>
  <si>
    <t>ศิลปะ</t>
  </si>
  <si>
    <t>เพลงไทยลูกทุ่ง</t>
  </si>
  <si>
    <t>รายละเอียดการัดสรรค่าอาหารการแข่งขัน  "งานศิลปหัตถกรรมนักเรียน ครั้งที่ 66 ปีการศึกษา 2559"</t>
  </si>
  <si>
    <t>ระหว่างวันที่ 5- 8 ตุลาคม 2559</t>
  </si>
  <si>
    <t>ณ โรงเรียนมุกดาลัย โรงเรียนอนุบาลมุกดาหาร โรงเรียนเมืองใหม่  สพป.มุกดาหาร รร.จุฬาภรณ</t>
  </si>
  <si>
    <t>สังคม</t>
  </si>
  <si>
    <t>เรียนร่วม</t>
  </si>
  <si>
    <t>รวมนักเรียนปกติ</t>
  </si>
  <si>
    <t>รวมเรียนร่วม</t>
  </si>
  <si>
    <t>รวมนักเรียน เรียนร่วม</t>
  </si>
  <si>
    <t>รวมนึกเรียน เรียนร่วม</t>
  </si>
  <si>
    <t xml:space="preserve"> 20 ตุลาคม  2559</t>
  </si>
  <si>
    <t>มุกดาลัยมาเบิกเงินเพิ่มที่ดวงฤดี  600 บาท  รายการขับขานประสานเสียง</t>
  </si>
  <si>
    <t>หมายเหตุ</t>
  </si>
  <si>
    <t xml:space="preserve">2 วัน ๆละ 1000 </t>
  </si>
  <si>
    <t xml:space="preserve">2 วัน ๆละ 2000 </t>
  </si>
  <si>
    <r>
      <t xml:space="preserve">เมืองใหม่ </t>
    </r>
    <r>
      <rPr>
        <sz val="12"/>
        <color indexed="10"/>
        <rFont val="TH SarabunPSK"/>
        <family val="2"/>
      </rPr>
      <t xml:space="preserve">บวกเพิ่ม ค่าน้ำดื่มสำหรับครู และนักเรียนที่เข้าร่วมแข่งขัน </t>
    </r>
  </si>
  <si>
    <r>
      <t xml:space="preserve">อุนบาลมุกดาหาร </t>
    </r>
    <r>
      <rPr>
        <sz val="12"/>
        <color indexed="10"/>
        <rFont val="TH SarabunPSK"/>
        <family val="2"/>
      </rPr>
      <t xml:space="preserve">บวกเพิ่ม ค่าน้ำดื่มสำหรับครู และนักเรียนที่เข้าร่วมแข่งขัน 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</si>
</sst>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mmm\-yyyy"/>
  </numFmts>
  <fonts count="57">
    <font>
      <sz val="11"/>
      <color indexed="8"/>
      <name val="Tahoma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16"/>
      <name val="TH SarabunPSK"/>
      <family val="2"/>
    </font>
    <font>
      <sz val="12"/>
      <color indexed="10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6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rgb="FFC00000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15" fontId="1" fillId="0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5" fontId="5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5" fontId="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3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3" fillId="0" borderId="12" xfId="0" applyFont="1" applyFill="1" applyBorder="1" applyAlignment="1">
      <alignment horizontal="left"/>
    </xf>
    <xf numFmtId="0" fontId="53" fillId="0" borderId="15" xfId="0" applyFont="1" applyFill="1" applyBorder="1" applyAlignment="1">
      <alignment/>
    </xf>
    <xf numFmtId="0" fontId="53" fillId="0" borderId="15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/>
    </xf>
    <xf numFmtId="15" fontId="56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0" fontId="53" fillId="7" borderId="10" xfId="0" applyFont="1" applyFill="1" applyBorder="1" applyAlignment="1">
      <alignment horizontal="center"/>
    </xf>
    <xf numFmtId="0" fontId="53" fillId="6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15" fontId="1" fillId="0" borderId="18" xfId="0" applyNumberFormat="1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3" fillId="0" borderId="2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15" fontId="51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textRotation="90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3" fillId="7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3" fillId="0" borderId="21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15" fontId="5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2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53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3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15" fontId="51" fillId="0" borderId="13" xfId="0" applyNumberFormat="1" applyFont="1" applyFill="1" applyBorder="1" applyAlignment="1">
      <alignment/>
    </xf>
    <xf numFmtId="15" fontId="51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53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6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left"/>
    </xf>
    <xf numFmtId="15" fontId="4" fillId="0" borderId="25" xfId="0" applyNumberFormat="1" applyFont="1" applyFill="1" applyBorder="1" applyAlignment="1">
      <alignment horizontal="left"/>
    </xf>
    <xf numFmtId="15" fontId="4" fillId="0" borderId="14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">
      <selection activeCell="A3" sqref="A3:N3"/>
    </sheetView>
  </sheetViews>
  <sheetFormatPr defaultColWidth="9.00390625" defaultRowHeight="14.25"/>
  <cols>
    <col min="1" max="1" width="10.00390625" style="11" customWidth="1"/>
    <col min="2" max="2" width="13.50390625" style="11" bestFit="1" customWidth="1"/>
    <col min="3" max="3" width="13.50390625" style="11" customWidth="1"/>
    <col min="4" max="4" width="38.125" style="12" customWidth="1"/>
    <col min="5" max="5" width="8.625" style="15" customWidth="1"/>
    <col min="6" max="6" width="10.875" style="13" customWidth="1"/>
    <col min="7" max="7" width="10.75390625" style="14" customWidth="1"/>
    <col min="8" max="8" width="16.50390625" style="11" customWidth="1"/>
    <col min="9" max="9" width="5.875" style="52" customWidth="1"/>
    <col min="10" max="10" width="6.125" style="52" customWidth="1"/>
    <col min="11" max="11" width="5.50390625" style="52" customWidth="1"/>
    <col min="12" max="12" width="5.25390625" style="52" customWidth="1"/>
    <col min="13" max="13" width="5.75390625" style="52" customWidth="1"/>
    <col min="14" max="14" width="7.375" style="2" customWidth="1"/>
    <col min="15" max="16384" width="9.00390625" style="2" customWidth="1"/>
  </cols>
  <sheetData>
    <row r="1" spans="1:14" ht="24">
      <c r="A1" s="121" t="s">
        <v>355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4">
      <c r="A2" s="121" t="s">
        <v>204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4">
      <c r="A3" s="121" t="s">
        <v>218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4">
      <c r="A4" s="121" t="s">
        <v>356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24">
      <c r="A5" s="117" t="s">
        <v>357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5" customFormat="1" ht="96">
      <c r="A6" s="35" t="s">
        <v>173</v>
      </c>
      <c r="B6" s="35" t="s">
        <v>171</v>
      </c>
      <c r="C6" s="35"/>
      <c r="D6" s="36" t="s">
        <v>0</v>
      </c>
      <c r="E6" s="36" t="s">
        <v>174</v>
      </c>
      <c r="F6" s="36" t="s">
        <v>1</v>
      </c>
      <c r="G6" s="35" t="s">
        <v>103</v>
      </c>
      <c r="H6" s="3" t="s">
        <v>206</v>
      </c>
      <c r="I6" s="67" t="s">
        <v>331</v>
      </c>
      <c r="J6" s="67" t="s">
        <v>335</v>
      </c>
      <c r="K6" s="67" t="s">
        <v>336</v>
      </c>
      <c r="L6" s="67" t="s">
        <v>337</v>
      </c>
      <c r="M6" s="67" t="s">
        <v>332</v>
      </c>
      <c r="N6" s="68" t="s">
        <v>333</v>
      </c>
    </row>
    <row r="7" spans="1:14" ht="21.75">
      <c r="A7" s="118" t="s">
        <v>338</v>
      </c>
      <c r="B7" s="119"/>
      <c r="C7" s="119"/>
      <c r="D7" s="120"/>
      <c r="E7" s="16"/>
      <c r="F7" s="16"/>
      <c r="G7" s="17"/>
      <c r="H7" s="1"/>
      <c r="I7" s="53"/>
      <c r="J7" s="53">
        <v>25</v>
      </c>
      <c r="K7" s="53"/>
      <c r="L7" s="53"/>
      <c r="M7" s="53"/>
      <c r="N7" s="9">
        <f aca="true" t="shared" si="0" ref="N7:N38">SUM(I7:M7)*100</f>
        <v>2500</v>
      </c>
    </row>
    <row r="8" spans="1:14" ht="21.75">
      <c r="A8" s="4" t="s">
        <v>251</v>
      </c>
      <c r="B8" s="9" t="s">
        <v>324</v>
      </c>
      <c r="C8" s="9" t="s">
        <v>344</v>
      </c>
      <c r="D8" s="19" t="s">
        <v>158</v>
      </c>
      <c r="E8" s="16" t="s">
        <v>16</v>
      </c>
      <c r="F8" s="16" t="s">
        <v>159</v>
      </c>
      <c r="G8" s="16" t="s">
        <v>200</v>
      </c>
      <c r="H8" s="1" t="s">
        <v>285</v>
      </c>
      <c r="I8" s="51">
        <v>6</v>
      </c>
      <c r="J8" s="51"/>
      <c r="K8" s="51"/>
      <c r="L8" s="51"/>
      <c r="M8" s="51"/>
      <c r="N8" s="9">
        <f t="shared" si="0"/>
        <v>600</v>
      </c>
    </row>
    <row r="9" spans="1:14" ht="21.75">
      <c r="A9" s="4" t="s">
        <v>251</v>
      </c>
      <c r="B9" s="9" t="s">
        <v>324</v>
      </c>
      <c r="C9" s="9" t="s">
        <v>344</v>
      </c>
      <c r="D9" s="19" t="s">
        <v>158</v>
      </c>
      <c r="E9" s="16" t="s">
        <v>6</v>
      </c>
      <c r="F9" s="16" t="s">
        <v>159</v>
      </c>
      <c r="G9" s="16" t="s">
        <v>200</v>
      </c>
      <c r="H9" s="1" t="s">
        <v>285</v>
      </c>
      <c r="I9" s="51"/>
      <c r="J9" s="51"/>
      <c r="K9" s="51"/>
      <c r="L9" s="51"/>
      <c r="M9" s="51"/>
      <c r="N9" s="9">
        <f t="shared" si="0"/>
        <v>0</v>
      </c>
    </row>
    <row r="10" spans="1:14" ht="21.75">
      <c r="A10" s="4" t="s">
        <v>251</v>
      </c>
      <c r="B10" s="9" t="s">
        <v>172</v>
      </c>
      <c r="C10" s="9" t="s">
        <v>345</v>
      </c>
      <c r="D10" s="9" t="s">
        <v>28</v>
      </c>
      <c r="E10" s="17" t="s">
        <v>4</v>
      </c>
      <c r="F10" s="17" t="s">
        <v>2</v>
      </c>
      <c r="G10" s="17" t="s">
        <v>200</v>
      </c>
      <c r="H10" s="1" t="s">
        <v>301</v>
      </c>
      <c r="I10" s="51">
        <v>5</v>
      </c>
      <c r="J10" s="51"/>
      <c r="K10" s="51"/>
      <c r="L10" s="51"/>
      <c r="M10" s="51">
        <v>2</v>
      </c>
      <c r="N10" s="9">
        <f t="shared" si="0"/>
        <v>700</v>
      </c>
    </row>
    <row r="11" spans="1:14" ht="21.75">
      <c r="A11" s="4" t="s">
        <v>251</v>
      </c>
      <c r="B11" s="9" t="s">
        <v>172</v>
      </c>
      <c r="C11" s="9" t="s">
        <v>345</v>
      </c>
      <c r="D11" s="9" t="s">
        <v>28</v>
      </c>
      <c r="E11" s="17" t="s">
        <v>5</v>
      </c>
      <c r="F11" s="17" t="s">
        <v>2</v>
      </c>
      <c r="G11" s="17" t="s">
        <v>200</v>
      </c>
      <c r="H11" s="1" t="s">
        <v>302</v>
      </c>
      <c r="I11" s="51"/>
      <c r="J11" s="51"/>
      <c r="K11" s="51"/>
      <c r="L11" s="51"/>
      <c r="M11" s="51"/>
      <c r="N11" s="9">
        <f t="shared" si="0"/>
        <v>0</v>
      </c>
    </row>
    <row r="12" spans="1:14" ht="21.75">
      <c r="A12" s="4" t="s">
        <v>251</v>
      </c>
      <c r="B12" s="9" t="s">
        <v>172</v>
      </c>
      <c r="C12" s="9" t="s">
        <v>345</v>
      </c>
      <c r="D12" s="9" t="s">
        <v>28</v>
      </c>
      <c r="E12" s="17" t="s">
        <v>6</v>
      </c>
      <c r="F12" s="17" t="s">
        <v>2</v>
      </c>
      <c r="G12" s="17" t="s">
        <v>200</v>
      </c>
      <c r="H12" s="1" t="s">
        <v>303</v>
      </c>
      <c r="I12" s="51"/>
      <c r="J12" s="51"/>
      <c r="K12" s="51"/>
      <c r="L12" s="51"/>
      <c r="M12" s="51"/>
      <c r="N12" s="9">
        <f t="shared" si="0"/>
        <v>0</v>
      </c>
    </row>
    <row r="13" spans="1:14" ht="21.75">
      <c r="A13" s="4" t="s">
        <v>251</v>
      </c>
      <c r="B13" s="9" t="s">
        <v>180</v>
      </c>
      <c r="C13" s="9" t="s">
        <v>345</v>
      </c>
      <c r="D13" s="9" t="s">
        <v>29</v>
      </c>
      <c r="E13" s="17" t="s">
        <v>4</v>
      </c>
      <c r="F13" s="17" t="s">
        <v>2</v>
      </c>
      <c r="G13" s="17" t="s">
        <v>200</v>
      </c>
      <c r="H13" s="1" t="s">
        <v>301</v>
      </c>
      <c r="I13" s="51">
        <v>5</v>
      </c>
      <c r="J13" s="51"/>
      <c r="K13" s="51"/>
      <c r="L13" s="51"/>
      <c r="M13" s="51"/>
      <c r="N13" s="9">
        <f t="shared" si="0"/>
        <v>500</v>
      </c>
    </row>
    <row r="14" spans="1:14" ht="21.75">
      <c r="A14" s="4" t="s">
        <v>251</v>
      </c>
      <c r="B14" s="9" t="s">
        <v>180</v>
      </c>
      <c r="C14" s="9" t="s">
        <v>345</v>
      </c>
      <c r="D14" s="9" t="s">
        <v>29</v>
      </c>
      <c r="E14" s="17" t="s">
        <v>5</v>
      </c>
      <c r="F14" s="17" t="s">
        <v>2</v>
      </c>
      <c r="G14" s="17" t="s">
        <v>200</v>
      </c>
      <c r="H14" s="1" t="s">
        <v>302</v>
      </c>
      <c r="I14" s="51"/>
      <c r="J14" s="51"/>
      <c r="K14" s="51"/>
      <c r="L14" s="51"/>
      <c r="M14" s="51"/>
      <c r="N14" s="9">
        <f t="shared" si="0"/>
        <v>0</v>
      </c>
    </row>
    <row r="15" spans="1:14" ht="21.75">
      <c r="A15" s="4" t="s">
        <v>251</v>
      </c>
      <c r="B15" s="9" t="s">
        <v>180</v>
      </c>
      <c r="C15" s="9" t="s">
        <v>345</v>
      </c>
      <c r="D15" s="9" t="s">
        <v>29</v>
      </c>
      <c r="E15" s="17" t="s">
        <v>6</v>
      </c>
      <c r="F15" s="17" t="s">
        <v>2</v>
      </c>
      <c r="G15" s="17" t="s">
        <v>200</v>
      </c>
      <c r="H15" s="1" t="s">
        <v>303</v>
      </c>
      <c r="I15" s="51"/>
      <c r="J15" s="51"/>
      <c r="K15" s="51"/>
      <c r="L15" s="51"/>
      <c r="M15" s="51"/>
      <c r="N15" s="9">
        <f t="shared" si="0"/>
        <v>0</v>
      </c>
    </row>
    <row r="16" spans="1:14" ht="21.75">
      <c r="A16" s="4" t="s">
        <v>251</v>
      </c>
      <c r="B16" s="9" t="s">
        <v>172</v>
      </c>
      <c r="C16" s="9" t="s">
        <v>345</v>
      </c>
      <c r="D16" s="9" t="s">
        <v>231</v>
      </c>
      <c r="E16" s="17" t="s">
        <v>4</v>
      </c>
      <c r="F16" s="17" t="s">
        <v>3</v>
      </c>
      <c r="G16" s="17" t="s">
        <v>200</v>
      </c>
      <c r="H16" s="1" t="s">
        <v>284</v>
      </c>
      <c r="I16" s="51">
        <v>5</v>
      </c>
      <c r="J16" s="51"/>
      <c r="K16" s="51"/>
      <c r="L16" s="51"/>
      <c r="M16" s="51"/>
      <c r="N16" s="9">
        <f t="shared" si="0"/>
        <v>500</v>
      </c>
    </row>
    <row r="17" spans="1:14" ht="21.75">
      <c r="A17" s="4" t="s">
        <v>251</v>
      </c>
      <c r="B17" s="9" t="s">
        <v>172</v>
      </c>
      <c r="C17" s="9" t="s">
        <v>345</v>
      </c>
      <c r="D17" s="9" t="s">
        <v>231</v>
      </c>
      <c r="E17" s="17" t="s">
        <v>5</v>
      </c>
      <c r="F17" s="17" t="s">
        <v>3</v>
      </c>
      <c r="G17" s="17" t="s">
        <v>200</v>
      </c>
      <c r="H17" s="1" t="s">
        <v>284</v>
      </c>
      <c r="I17" s="51"/>
      <c r="J17" s="51"/>
      <c r="K17" s="51"/>
      <c r="L17" s="51"/>
      <c r="M17" s="51"/>
      <c r="N17" s="9">
        <f t="shared" si="0"/>
        <v>0</v>
      </c>
    </row>
    <row r="18" spans="1:14" ht="21.75">
      <c r="A18" s="4" t="s">
        <v>251</v>
      </c>
      <c r="B18" s="9" t="s">
        <v>172</v>
      </c>
      <c r="C18" s="9" t="s">
        <v>345</v>
      </c>
      <c r="D18" s="9" t="s">
        <v>231</v>
      </c>
      <c r="E18" s="17" t="s">
        <v>6</v>
      </c>
      <c r="F18" s="17" t="s">
        <v>3</v>
      </c>
      <c r="G18" s="17" t="s">
        <v>200</v>
      </c>
      <c r="H18" s="1" t="s">
        <v>284</v>
      </c>
      <c r="I18" s="51"/>
      <c r="J18" s="51"/>
      <c r="K18" s="51"/>
      <c r="L18" s="51"/>
      <c r="M18" s="51"/>
      <c r="N18" s="9">
        <f t="shared" si="0"/>
        <v>0</v>
      </c>
    </row>
    <row r="19" spans="1:14" ht="21.75">
      <c r="A19" s="4" t="s">
        <v>251</v>
      </c>
      <c r="B19" s="9" t="s">
        <v>172</v>
      </c>
      <c r="C19" s="9" t="s">
        <v>345</v>
      </c>
      <c r="D19" s="9" t="s">
        <v>30</v>
      </c>
      <c r="E19" s="17" t="s">
        <v>6</v>
      </c>
      <c r="F19" s="17" t="s">
        <v>2</v>
      </c>
      <c r="G19" s="17" t="s">
        <v>200</v>
      </c>
      <c r="H19" s="1" t="s">
        <v>295</v>
      </c>
      <c r="I19" s="51">
        <v>6</v>
      </c>
      <c r="J19" s="51"/>
      <c r="K19" s="51"/>
      <c r="L19" s="51"/>
      <c r="M19" s="51"/>
      <c r="N19" s="9">
        <f t="shared" si="0"/>
        <v>600</v>
      </c>
    </row>
    <row r="20" spans="1:14" ht="21.75">
      <c r="A20" s="4" t="s">
        <v>251</v>
      </c>
      <c r="B20" s="9" t="s">
        <v>172</v>
      </c>
      <c r="C20" s="9" t="s">
        <v>345</v>
      </c>
      <c r="D20" s="9" t="s">
        <v>31</v>
      </c>
      <c r="E20" s="17" t="s">
        <v>6</v>
      </c>
      <c r="F20" s="17" t="s">
        <v>2</v>
      </c>
      <c r="G20" s="17" t="s">
        <v>200</v>
      </c>
      <c r="H20" s="1" t="s">
        <v>296</v>
      </c>
      <c r="I20" s="51"/>
      <c r="J20" s="51"/>
      <c r="K20" s="51"/>
      <c r="L20" s="51"/>
      <c r="M20" s="51"/>
      <c r="N20" s="9">
        <f t="shared" si="0"/>
        <v>0</v>
      </c>
    </row>
    <row r="21" spans="1:14" ht="21.75">
      <c r="A21" s="4" t="s">
        <v>251</v>
      </c>
      <c r="B21" s="9" t="s">
        <v>172</v>
      </c>
      <c r="C21" s="9" t="s">
        <v>345</v>
      </c>
      <c r="D21" s="9" t="s">
        <v>33</v>
      </c>
      <c r="E21" s="17" t="s">
        <v>6</v>
      </c>
      <c r="F21" s="17" t="s">
        <v>2</v>
      </c>
      <c r="G21" s="17" t="s">
        <v>200</v>
      </c>
      <c r="H21" s="1" t="s">
        <v>297</v>
      </c>
      <c r="I21" s="51"/>
      <c r="J21" s="51"/>
      <c r="K21" s="51"/>
      <c r="L21" s="51"/>
      <c r="M21" s="51"/>
      <c r="N21" s="9">
        <f t="shared" si="0"/>
        <v>0</v>
      </c>
    </row>
    <row r="22" spans="1:14" ht="21.75">
      <c r="A22" s="4" t="s">
        <v>251</v>
      </c>
      <c r="B22" s="9" t="s">
        <v>172</v>
      </c>
      <c r="C22" s="9" t="s">
        <v>345</v>
      </c>
      <c r="D22" s="9" t="s">
        <v>32</v>
      </c>
      <c r="E22" s="17" t="s">
        <v>4</v>
      </c>
      <c r="F22" s="17" t="s">
        <v>7</v>
      </c>
      <c r="G22" s="17" t="s">
        <v>200</v>
      </c>
      <c r="H22" s="1" t="s">
        <v>298</v>
      </c>
      <c r="I22" s="51">
        <v>5</v>
      </c>
      <c r="J22" s="51"/>
      <c r="K22" s="51"/>
      <c r="L22" s="51"/>
      <c r="M22" s="51"/>
      <c r="N22" s="9">
        <f t="shared" si="0"/>
        <v>500</v>
      </c>
    </row>
    <row r="23" spans="1:14" ht="21.75">
      <c r="A23" s="4" t="s">
        <v>251</v>
      </c>
      <c r="B23" s="9" t="s">
        <v>172</v>
      </c>
      <c r="C23" s="9" t="s">
        <v>345</v>
      </c>
      <c r="D23" s="9" t="s">
        <v>32</v>
      </c>
      <c r="E23" s="17" t="s">
        <v>5</v>
      </c>
      <c r="F23" s="17" t="s">
        <v>7</v>
      </c>
      <c r="G23" s="17" t="s">
        <v>200</v>
      </c>
      <c r="H23" s="1" t="s">
        <v>299</v>
      </c>
      <c r="I23" s="51"/>
      <c r="J23" s="51"/>
      <c r="K23" s="51"/>
      <c r="L23" s="51"/>
      <c r="M23" s="51"/>
      <c r="N23" s="9">
        <f t="shared" si="0"/>
        <v>0</v>
      </c>
    </row>
    <row r="24" spans="1:14" ht="21.75">
      <c r="A24" s="4" t="s">
        <v>251</v>
      </c>
      <c r="B24" s="9" t="s">
        <v>189</v>
      </c>
      <c r="C24" s="9" t="s">
        <v>345</v>
      </c>
      <c r="D24" s="9" t="s">
        <v>32</v>
      </c>
      <c r="E24" s="17" t="s">
        <v>6</v>
      </c>
      <c r="F24" s="17" t="s">
        <v>7</v>
      </c>
      <c r="G24" s="17" t="s">
        <v>200</v>
      </c>
      <c r="H24" s="1" t="s">
        <v>300</v>
      </c>
      <c r="I24" s="51"/>
      <c r="J24" s="51"/>
      <c r="K24" s="51"/>
      <c r="L24" s="51"/>
      <c r="M24" s="51"/>
      <c r="N24" s="9">
        <f t="shared" si="0"/>
        <v>0</v>
      </c>
    </row>
    <row r="25" spans="1:14" ht="21.75">
      <c r="A25" s="69" t="s">
        <v>251</v>
      </c>
      <c r="B25" s="9" t="s">
        <v>202</v>
      </c>
      <c r="C25" s="9" t="s">
        <v>348</v>
      </c>
      <c r="D25" s="19" t="s">
        <v>219</v>
      </c>
      <c r="E25" s="16" t="s">
        <v>4</v>
      </c>
      <c r="F25" s="16" t="s">
        <v>2</v>
      </c>
      <c r="G25" s="16" t="s">
        <v>200</v>
      </c>
      <c r="H25" s="66" t="s">
        <v>253</v>
      </c>
      <c r="I25" s="51">
        <v>5</v>
      </c>
      <c r="J25" s="51"/>
      <c r="K25" s="51"/>
      <c r="L25" s="51"/>
      <c r="M25" s="51">
        <v>2</v>
      </c>
      <c r="N25" s="9">
        <f t="shared" si="0"/>
        <v>700</v>
      </c>
    </row>
    <row r="26" spans="1:14" ht="21.75">
      <c r="A26" s="69" t="s">
        <v>251</v>
      </c>
      <c r="B26" s="9" t="s">
        <v>202</v>
      </c>
      <c r="C26" s="9" t="s">
        <v>348</v>
      </c>
      <c r="D26" s="19" t="s">
        <v>219</v>
      </c>
      <c r="E26" s="16" t="s">
        <v>5</v>
      </c>
      <c r="F26" s="16" t="s">
        <v>2</v>
      </c>
      <c r="G26" s="16" t="s">
        <v>200</v>
      </c>
      <c r="H26" s="66" t="s">
        <v>254</v>
      </c>
      <c r="I26" s="51">
        <v>5</v>
      </c>
      <c r="J26" s="51"/>
      <c r="K26" s="51"/>
      <c r="L26" s="51"/>
      <c r="M26" s="51"/>
      <c r="N26" s="9">
        <f t="shared" si="0"/>
        <v>500</v>
      </c>
    </row>
    <row r="27" spans="1:14" ht="21.75">
      <c r="A27" s="69" t="s">
        <v>251</v>
      </c>
      <c r="B27" s="9" t="s">
        <v>202</v>
      </c>
      <c r="C27" s="9" t="s">
        <v>348</v>
      </c>
      <c r="D27" s="19" t="s">
        <v>219</v>
      </c>
      <c r="E27" s="16" t="s">
        <v>6</v>
      </c>
      <c r="F27" s="16" t="s">
        <v>2</v>
      </c>
      <c r="G27" s="16" t="s">
        <v>200</v>
      </c>
      <c r="H27" s="66" t="s">
        <v>255</v>
      </c>
      <c r="I27" s="51">
        <v>5</v>
      </c>
      <c r="J27" s="51"/>
      <c r="K27" s="51"/>
      <c r="L27" s="51"/>
      <c r="M27" s="51"/>
      <c r="N27" s="9">
        <f t="shared" si="0"/>
        <v>500</v>
      </c>
    </row>
    <row r="28" spans="1:14" ht="21.75">
      <c r="A28" s="69" t="s">
        <v>251</v>
      </c>
      <c r="B28" s="9" t="s">
        <v>202</v>
      </c>
      <c r="C28" s="9" t="s">
        <v>348</v>
      </c>
      <c r="D28" s="19" t="s">
        <v>221</v>
      </c>
      <c r="E28" s="16" t="s">
        <v>5</v>
      </c>
      <c r="F28" s="16" t="s">
        <v>2</v>
      </c>
      <c r="G28" s="16" t="s">
        <v>200</v>
      </c>
      <c r="H28" s="66" t="s">
        <v>256</v>
      </c>
      <c r="I28" s="51">
        <v>5</v>
      </c>
      <c r="J28" s="51"/>
      <c r="K28" s="51"/>
      <c r="L28" s="51"/>
      <c r="M28" s="51"/>
      <c r="N28" s="9">
        <f t="shared" si="0"/>
        <v>500</v>
      </c>
    </row>
    <row r="29" spans="1:14" ht="21.75">
      <c r="A29" s="69" t="s">
        <v>251</v>
      </c>
      <c r="B29" s="9" t="s">
        <v>202</v>
      </c>
      <c r="C29" s="9" t="s">
        <v>348</v>
      </c>
      <c r="D29" s="19" t="s">
        <v>221</v>
      </c>
      <c r="E29" s="16" t="s">
        <v>6</v>
      </c>
      <c r="F29" s="16" t="s">
        <v>2</v>
      </c>
      <c r="G29" s="16" t="s">
        <v>200</v>
      </c>
      <c r="H29" s="66" t="s">
        <v>257</v>
      </c>
      <c r="I29" s="51">
        <v>5</v>
      </c>
      <c r="J29" s="51"/>
      <c r="K29" s="51"/>
      <c r="L29" s="51"/>
      <c r="M29" s="51"/>
      <c r="N29" s="9">
        <f t="shared" si="0"/>
        <v>500</v>
      </c>
    </row>
    <row r="30" spans="1:14" ht="21.75">
      <c r="A30" s="69" t="s">
        <v>251</v>
      </c>
      <c r="B30" s="9" t="s">
        <v>202</v>
      </c>
      <c r="C30" s="9" t="s">
        <v>348</v>
      </c>
      <c r="D30" s="19" t="s">
        <v>222</v>
      </c>
      <c r="E30" s="16" t="s">
        <v>4</v>
      </c>
      <c r="F30" s="16" t="s">
        <v>2</v>
      </c>
      <c r="G30" s="16" t="s">
        <v>200</v>
      </c>
      <c r="H30" s="66" t="s">
        <v>260</v>
      </c>
      <c r="I30" s="51">
        <v>5</v>
      </c>
      <c r="J30" s="51"/>
      <c r="K30" s="51"/>
      <c r="L30" s="51"/>
      <c r="M30" s="51"/>
      <c r="N30" s="9">
        <f t="shared" si="0"/>
        <v>500</v>
      </c>
    </row>
    <row r="31" spans="1:14" ht="21.75">
      <c r="A31" s="69" t="s">
        <v>251</v>
      </c>
      <c r="B31" s="9" t="s">
        <v>202</v>
      </c>
      <c r="C31" s="9" t="s">
        <v>348</v>
      </c>
      <c r="D31" s="19" t="s">
        <v>222</v>
      </c>
      <c r="E31" s="16" t="s">
        <v>5</v>
      </c>
      <c r="F31" s="16" t="s">
        <v>2</v>
      </c>
      <c r="G31" s="16" t="s">
        <v>200</v>
      </c>
      <c r="H31" s="66" t="s">
        <v>261</v>
      </c>
      <c r="I31" s="51">
        <v>5</v>
      </c>
      <c r="J31" s="51"/>
      <c r="K31" s="51"/>
      <c r="L31" s="51"/>
      <c r="M31" s="51"/>
      <c r="N31" s="9">
        <f t="shared" si="0"/>
        <v>500</v>
      </c>
    </row>
    <row r="32" spans="1:14" ht="21.75">
      <c r="A32" s="10" t="s">
        <v>251</v>
      </c>
      <c r="B32" s="9" t="s">
        <v>202</v>
      </c>
      <c r="C32" s="25" t="s">
        <v>348</v>
      </c>
      <c r="D32" s="24" t="s">
        <v>222</v>
      </c>
      <c r="E32" s="16" t="s">
        <v>6</v>
      </c>
      <c r="F32" s="16" t="s">
        <v>2</v>
      </c>
      <c r="G32" s="27" t="s">
        <v>200</v>
      </c>
      <c r="H32" s="66" t="s">
        <v>262</v>
      </c>
      <c r="I32" s="51">
        <v>5</v>
      </c>
      <c r="J32" s="51"/>
      <c r="K32" s="51"/>
      <c r="L32" s="51"/>
      <c r="M32" s="51"/>
      <c r="N32" s="9">
        <f t="shared" si="0"/>
        <v>500</v>
      </c>
    </row>
    <row r="33" spans="1:14" ht="21.75">
      <c r="A33" s="10" t="s">
        <v>251</v>
      </c>
      <c r="B33" s="9" t="s">
        <v>202</v>
      </c>
      <c r="C33" s="25" t="s">
        <v>348</v>
      </c>
      <c r="D33" s="24" t="s">
        <v>224</v>
      </c>
      <c r="E33" s="16" t="s">
        <v>5</v>
      </c>
      <c r="F33" s="16" t="s">
        <v>7</v>
      </c>
      <c r="G33" s="27" t="s">
        <v>200</v>
      </c>
      <c r="H33" s="66" t="s">
        <v>263</v>
      </c>
      <c r="I33" s="51">
        <v>5</v>
      </c>
      <c r="J33" s="51"/>
      <c r="K33" s="51"/>
      <c r="L33" s="51"/>
      <c r="M33" s="51"/>
      <c r="N33" s="9">
        <f t="shared" si="0"/>
        <v>500</v>
      </c>
    </row>
    <row r="34" spans="1:14" ht="21.75">
      <c r="A34" s="10" t="s">
        <v>251</v>
      </c>
      <c r="B34" s="9" t="s">
        <v>202</v>
      </c>
      <c r="C34" s="25" t="s">
        <v>348</v>
      </c>
      <c r="D34" s="24" t="s">
        <v>223</v>
      </c>
      <c r="E34" s="16" t="s">
        <v>6</v>
      </c>
      <c r="F34" s="16" t="s">
        <v>7</v>
      </c>
      <c r="G34" s="27" t="s">
        <v>200</v>
      </c>
      <c r="H34" s="66" t="s">
        <v>259</v>
      </c>
      <c r="I34" s="51">
        <v>5</v>
      </c>
      <c r="J34" s="51"/>
      <c r="K34" s="51"/>
      <c r="L34" s="51"/>
      <c r="M34" s="51"/>
      <c r="N34" s="9">
        <f t="shared" si="0"/>
        <v>500</v>
      </c>
    </row>
    <row r="35" spans="1:14" ht="21.75">
      <c r="A35" s="7" t="s">
        <v>251</v>
      </c>
      <c r="B35" s="9" t="s">
        <v>182</v>
      </c>
      <c r="C35" s="25" t="s">
        <v>349</v>
      </c>
      <c r="D35" s="25" t="s">
        <v>12</v>
      </c>
      <c r="E35" s="17" t="s">
        <v>5</v>
      </c>
      <c r="F35" s="17" t="s">
        <v>3</v>
      </c>
      <c r="G35" s="26" t="s">
        <v>200</v>
      </c>
      <c r="H35" s="1" t="s">
        <v>193</v>
      </c>
      <c r="I35" s="51">
        <v>7</v>
      </c>
      <c r="J35" s="51"/>
      <c r="K35" s="51"/>
      <c r="L35" s="51"/>
      <c r="M35" s="51"/>
      <c r="N35" s="9">
        <f t="shared" si="0"/>
        <v>700</v>
      </c>
    </row>
    <row r="36" spans="1:14" ht="21.75">
      <c r="A36" s="7" t="s">
        <v>251</v>
      </c>
      <c r="B36" s="9" t="s">
        <v>172</v>
      </c>
      <c r="C36" s="25" t="s">
        <v>349</v>
      </c>
      <c r="D36" s="25" t="s">
        <v>14</v>
      </c>
      <c r="E36" s="17" t="s">
        <v>5</v>
      </c>
      <c r="F36" s="17" t="s">
        <v>3</v>
      </c>
      <c r="G36" s="26" t="s">
        <v>200</v>
      </c>
      <c r="H36" s="1" t="s">
        <v>267</v>
      </c>
      <c r="I36" s="51">
        <v>5</v>
      </c>
      <c r="J36" s="51"/>
      <c r="K36" s="51"/>
      <c r="L36" s="51"/>
      <c r="M36" s="51"/>
      <c r="N36" s="9">
        <f t="shared" si="0"/>
        <v>500</v>
      </c>
    </row>
    <row r="37" spans="1:14" ht="21.75">
      <c r="A37" s="7" t="s">
        <v>251</v>
      </c>
      <c r="B37" s="9" t="s">
        <v>172</v>
      </c>
      <c r="C37" s="25" t="s">
        <v>349</v>
      </c>
      <c r="D37" s="25" t="s">
        <v>14</v>
      </c>
      <c r="E37" s="17" t="s">
        <v>6</v>
      </c>
      <c r="F37" s="17" t="s">
        <v>3</v>
      </c>
      <c r="G37" s="26" t="s">
        <v>200</v>
      </c>
      <c r="H37" s="1" t="s">
        <v>267</v>
      </c>
      <c r="I37" s="51">
        <v>5</v>
      </c>
      <c r="J37" s="51"/>
      <c r="K37" s="51"/>
      <c r="L37" s="51"/>
      <c r="M37" s="51"/>
      <c r="N37" s="9">
        <f t="shared" si="0"/>
        <v>500</v>
      </c>
    </row>
    <row r="38" spans="1:14" ht="21.75">
      <c r="A38" s="7" t="s">
        <v>243</v>
      </c>
      <c r="B38" s="9" t="s">
        <v>172</v>
      </c>
      <c r="C38" s="25" t="s">
        <v>104</v>
      </c>
      <c r="D38" s="24" t="s">
        <v>105</v>
      </c>
      <c r="E38" s="16" t="s">
        <v>104</v>
      </c>
      <c r="F38" s="16" t="s">
        <v>3</v>
      </c>
      <c r="G38" s="26" t="s">
        <v>200</v>
      </c>
      <c r="H38" s="1" t="s">
        <v>304</v>
      </c>
      <c r="I38" s="51">
        <v>9</v>
      </c>
      <c r="J38" s="51"/>
      <c r="K38" s="51"/>
      <c r="L38" s="51"/>
      <c r="M38" s="51">
        <v>2</v>
      </c>
      <c r="N38" s="9">
        <f t="shared" si="0"/>
        <v>1100</v>
      </c>
    </row>
    <row r="39" spans="1:14" ht="21.75">
      <c r="A39" s="7" t="s">
        <v>243</v>
      </c>
      <c r="B39" s="9" t="s">
        <v>172</v>
      </c>
      <c r="C39" s="25" t="s">
        <v>104</v>
      </c>
      <c r="D39" s="24" t="s">
        <v>106</v>
      </c>
      <c r="E39" s="16" t="s">
        <v>104</v>
      </c>
      <c r="F39" s="16" t="s">
        <v>3</v>
      </c>
      <c r="G39" s="26" t="s">
        <v>200</v>
      </c>
      <c r="H39" s="1" t="s">
        <v>305</v>
      </c>
      <c r="I39" s="51">
        <v>9</v>
      </c>
      <c r="J39" s="51"/>
      <c r="K39" s="51"/>
      <c r="L39" s="51"/>
      <c r="M39" s="51"/>
      <c r="N39" s="9">
        <f aca="true" t="shared" si="1" ref="N39:N70">SUM(I39:M39)*100</f>
        <v>900</v>
      </c>
    </row>
    <row r="40" spans="1:14" ht="21.75">
      <c r="A40" s="4" t="s">
        <v>243</v>
      </c>
      <c r="B40" s="9" t="s">
        <v>172</v>
      </c>
      <c r="C40" s="9" t="s">
        <v>339</v>
      </c>
      <c r="D40" s="19" t="s">
        <v>22</v>
      </c>
      <c r="E40" s="16" t="s">
        <v>5</v>
      </c>
      <c r="F40" s="27" t="s">
        <v>3</v>
      </c>
      <c r="G40" s="17" t="s">
        <v>200</v>
      </c>
      <c r="H40" s="1" t="s">
        <v>328</v>
      </c>
      <c r="I40" s="51">
        <v>6</v>
      </c>
      <c r="J40" s="51"/>
      <c r="K40" s="51"/>
      <c r="L40" s="51"/>
      <c r="M40" s="51">
        <v>2</v>
      </c>
      <c r="N40" s="9">
        <f t="shared" si="1"/>
        <v>800</v>
      </c>
    </row>
    <row r="41" spans="1:14" ht="21.75">
      <c r="A41" s="4" t="s">
        <v>243</v>
      </c>
      <c r="B41" s="9" t="s">
        <v>180</v>
      </c>
      <c r="C41" s="9" t="s">
        <v>339</v>
      </c>
      <c r="D41" s="19" t="s">
        <v>22</v>
      </c>
      <c r="E41" s="16" t="s">
        <v>6</v>
      </c>
      <c r="F41" s="27" t="s">
        <v>3</v>
      </c>
      <c r="G41" s="17" t="s">
        <v>200</v>
      </c>
      <c r="H41" s="1" t="s">
        <v>328</v>
      </c>
      <c r="I41" s="51">
        <v>6</v>
      </c>
      <c r="J41" s="51"/>
      <c r="K41" s="51"/>
      <c r="L41" s="51"/>
      <c r="M41" s="51"/>
      <c r="N41" s="9">
        <f t="shared" si="1"/>
        <v>600</v>
      </c>
    </row>
    <row r="42" spans="1:14" ht="21.75">
      <c r="A42" s="4" t="s">
        <v>243</v>
      </c>
      <c r="B42" s="9" t="s">
        <v>172</v>
      </c>
      <c r="C42" s="9" t="s">
        <v>339</v>
      </c>
      <c r="D42" s="16" t="s">
        <v>23</v>
      </c>
      <c r="E42" s="16" t="s">
        <v>5</v>
      </c>
      <c r="F42" s="27" t="s">
        <v>3</v>
      </c>
      <c r="G42" s="17" t="s">
        <v>200</v>
      </c>
      <c r="H42" s="1" t="s">
        <v>328</v>
      </c>
      <c r="I42" s="51">
        <v>6</v>
      </c>
      <c r="J42" s="51"/>
      <c r="K42" s="51"/>
      <c r="L42" s="51"/>
      <c r="M42" s="51"/>
      <c r="N42" s="9">
        <f t="shared" si="1"/>
        <v>600</v>
      </c>
    </row>
    <row r="43" spans="1:14" ht="21.75">
      <c r="A43" s="4" t="s">
        <v>243</v>
      </c>
      <c r="B43" s="9" t="s">
        <v>180</v>
      </c>
      <c r="C43" s="9" t="s">
        <v>339</v>
      </c>
      <c r="D43" s="19" t="s">
        <v>23</v>
      </c>
      <c r="E43" s="16" t="s">
        <v>6</v>
      </c>
      <c r="F43" s="27" t="s">
        <v>3</v>
      </c>
      <c r="G43" s="17" t="s">
        <v>200</v>
      </c>
      <c r="H43" s="1" t="s">
        <v>328</v>
      </c>
      <c r="I43" s="51">
        <v>6</v>
      </c>
      <c r="J43" s="51"/>
      <c r="K43" s="51"/>
      <c r="L43" s="51"/>
      <c r="M43" s="51"/>
      <c r="N43" s="9">
        <f t="shared" si="1"/>
        <v>600</v>
      </c>
    </row>
    <row r="44" spans="1:14" ht="21.75">
      <c r="A44" s="4" t="s">
        <v>243</v>
      </c>
      <c r="B44" s="9" t="s">
        <v>172</v>
      </c>
      <c r="C44" s="9" t="s">
        <v>339</v>
      </c>
      <c r="D44" s="19" t="s">
        <v>234</v>
      </c>
      <c r="E44" s="16" t="s">
        <v>5</v>
      </c>
      <c r="F44" s="27" t="s">
        <v>24</v>
      </c>
      <c r="G44" s="17" t="s">
        <v>200</v>
      </c>
      <c r="H44" s="1" t="s">
        <v>328</v>
      </c>
      <c r="I44" s="51">
        <v>6</v>
      </c>
      <c r="J44" s="51"/>
      <c r="K44" s="51"/>
      <c r="L44" s="51"/>
      <c r="M44" s="51"/>
      <c r="N44" s="9">
        <f t="shared" si="1"/>
        <v>600</v>
      </c>
    </row>
    <row r="45" spans="1:14" ht="21.75">
      <c r="A45" s="4" t="s">
        <v>243</v>
      </c>
      <c r="B45" s="9" t="s">
        <v>172</v>
      </c>
      <c r="C45" s="9" t="s">
        <v>339</v>
      </c>
      <c r="D45" s="19" t="s">
        <v>205</v>
      </c>
      <c r="E45" s="16" t="s">
        <v>6</v>
      </c>
      <c r="F45" s="27" t="s">
        <v>24</v>
      </c>
      <c r="G45" s="17" t="s">
        <v>200</v>
      </c>
      <c r="H45" s="1" t="s">
        <v>328</v>
      </c>
      <c r="I45" s="51">
        <v>6</v>
      </c>
      <c r="J45" s="51"/>
      <c r="K45" s="51"/>
      <c r="L45" s="51"/>
      <c r="M45" s="51"/>
      <c r="N45" s="9">
        <f t="shared" si="1"/>
        <v>600</v>
      </c>
    </row>
    <row r="46" spans="1:14" ht="21.75">
      <c r="A46" s="4" t="s">
        <v>243</v>
      </c>
      <c r="B46" s="9" t="s">
        <v>210</v>
      </c>
      <c r="C46" s="9" t="s">
        <v>339</v>
      </c>
      <c r="D46" s="19" t="s">
        <v>83</v>
      </c>
      <c r="E46" s="16" t="s">
        <v>5</v>
      </c>
      <c r="F46" s="27" t="s">
        <v>3</v>
      </c>
      <c r="G46" s="17" t="s">
        <v>200</v>
      </c>
      <c r="H46" s="1" t="s">
        <v>328</v>
      </c>
      <c r="I46" s="51">
        <v>6</v>
      </c>
      <c r="J46" s="51"/>
      <c r="K46" s="51"/>
      <c r="L46" s="51"/>
      <c r="M46" s="51"/>
      <c r="N46" s="9">
        <f t="shared" si="1"/>
        <v>600</v>
      </c>
    </row>
    <row r="47" spans="1:14" ht="21.75">
      <c r="A47" s="4" t="s">
        <v>243</v>
      </c>
      <c r="B47" s="9" t="s">
        <v>210</v>
      </c>
      <c r="C47" s="9" t="s">
        <v>339</v>
      </c>
      <c r="D47" s="19" t="s">
        <v>26</v>
      </c>
      <c r="E47" s="16" t="s">
        <v>6</v>
      </c>
      <c r="F47" s="27" t="s">
        <v>3</v>
      </c>
      <c r="G47" s="17" t="s">
        <v>200</v>
      </c>
      <c r="H47" s="1" t="s">
        <v>328</v>
      </c>
      <c r="I47" s="51">
        <v>6</v>
      </c>
      <c r="J47" s="51"/>
      <c r="K47" s="51"/>
      <c r="L47" s="51"/>
      <c r="M47" s="51"/>
      <c r="N47" s="9">
        <f t="shared" si="1"/>
        <v>600</v>
      </c>
    </row>
    <row r="48" spans="1:14" ht="21.75">
      <c r="A48" s="4" t="s">
        <v>243</v>
      </c>
      <c r="B48" s="9" t="s">
        <v>172</v>
      </c>
      <c r="C48" s="9" t="s">
        <v>339</v>
      </c>
      <c r="D48" s="28" t="s">
        <v>85</v>
      </c>
      <c r="E48" s="29" t="s">
        <v>5</v>
      </c>
      <c r="F48" s="30" t="s">
        <v>3</v>
      </c>
      <c r="G48" s="17" t="s">
        <v>200</v>
      </c>
      <c r="H48" s="1" t="s">
        <v>328</v>
      </c>
      <c r="I48" s="51">
        <v>6</v>
      </c>
      <c r="J48" s="51"/>
      <c r="K48" s="51"/>
      <c r="L48" s="51"/>
      <c r="M48" s="51"/>
      <c r="N48" s="9">
        <f t="shared" si="1"/>
        <v>600</v>
      </c>
    </row>
    <row r="49" spans="1:14" ht="21.75">
      <c r="A49" s="4" t="s">
        <v>243</v>
      </c>
      <c r="B49" s="9" t="s">
        <v>172</v>
      </c>
      <c r="C49" s="9" t="s">
        <v>339</v>
      </c>
      <c r="D49" s="19" t="s">
        <v>85</v>
      </c>
      <c r="E49" s="16" t="s">
        <v>6</v>
      </c>
      <c r="F49" s="16" t="s">
        <v>3</v>
      </c>
      <c r="G49" s="17" t="s">
        <v>200</v>
      </c>
      <c r="H49" s="1" t="s">
        <v>328</v>
      </c>
      <c r="I49" s="51">
        <v>6</v>
      </c>
      <c r="J49" s="51"/>
      <c r="K49" s="51"/>
      <c r="L49" s="51"/>
      <c r="M49" s="51"/>
      <c r="N49" s="9">
        <f t="shared" si="1"/>
        <v>600</v>
      </c>
    </row>
    <row r="50" spans="1:14" ht="21.75">
      <c r="A50" s="4" t="s">
        <v>243</v>
      </c>
      <c r="B50" s="9" t="s">
        <v>182</v>
      </c>
      <c r="C50" s="9" t="s">
        <v>343</v>
      </c>
      <c r="D50" s="19" t="s">
        <v>66</v>
      </c>
      <c r="E50" s="16" t="s">
        <v>16</v>
      </c>
      <c r="F50" s="16" t="s">
        <v>2</v>
      </c>
      <c r="G50" s="17" t="s">
        <v>200</v>
      </c>
      <c r="H50" s="1" t="s">
        <v>192</v>
      </c>
      <c r="I50" s="51">
        <v>6</v>
      </c>
      <c r="J50" s="51"/>
      <c r="K50" s="51"/>
      <c r="L50" s="51"/>
      <c r="M50" s="51">
        <v>2</v>
      </c>
      <c r="N50" s="9">
        <f t="shared" si="1"/>
        <v>800</v>
      </c>
    </row>
    <row r="51" spans="1:14" ht="21.75">
      <c r="A51" s="4" t="s">
        <v>243</v>
      </c>
      <c r="B51" s="9" t="s">
        <v>182</v>
      </c>
      <c r="C51" s="9" t="s">
        <v>343</v>
      </c>
      <c r="D51" s="19" t="s">
        <v>96</v>
      </c>
      <c r="E51" s="16" t="s">
        <v>6</v>
      </c>
      <c r="F51" s="16" t="s">
        <v>2</v>
      </c>
      <c r="G51" s="17" t="s">
        <v>200</v>
      </c>
      <c r="H51" s="1" t="s">
        <v>192</v>
      </c>
      <c r="I51" s="51"/>
      <c r="J51" s="51"/>
      <c r="K51" s="51"/>
      <c r="L51" s="51"/>
      <c r="M51" s="51"/>
      <c r="N51" s="9">
        <f t="shared" si="1"/>
        <v>0</v>
      </c>
    </row>
    <row r="52" spans="1:14" ht="21.75">
      <c r="A52" s="4" t="s">
        <v>243</v>
      </c>
      <c r="B52" s="9" t="s">
        <v>182</v>
      </c>
      <c r="C52" s="9" t="s">
        <v>343</v>
      </c>
      <c r="D52" s="19" t="s">
        <v>67</v>
      </c>
      <c r="E52" s="16" t="s">
        <v>16</v>
      </c>
      <c r="F52" s="16" t="s">
        <v>2</v>
      </c>
      <c r="G52" s="17" t="s">
        <v>200</v>
      </c>
      <c r="H52" s="1" t="s">
        <v>192</v>
      </c>
      <c r="I52" s="51">
        <v>6</v>
      </c>
      <c r="J52" s="51"/>
      <c r="K52" s="51"/>
      <c r="L52" s="51"/>
      <c r="M52" s="51"/>
      <c r="N52" s="9">
        <f t="shared" si="1"/>
        <v>600</v>
      </c>
    </row>
    <row r="53" spans="1:14" ht="21.75">
      <c r="A53" s="4" t="s">
        <v>243</v>
      </c>
      <c r="B53" s="9" t="s">
        <v>182</v>
      </c>
      <c r="C53" s="9" t="s">
        <v>343</v>
      </c>
      <c r="D53" s="19" t="s">
        <v>97</v>
      </c>
      <c r="E53" s="16" t="s">
        <v>6</v>
      </c>
      <c r="F53" s="16" t="s">
        <v>2</v>
      </c>
      <c r="G53" s="17" t="s">
        <v>200</v>
      </c>
      <c r="H53" s="1" t="s">
        <v>192</v>
      </c>
      <c r="I53" s="51"/>
      <c r="J53" s="51"/>
      <c r="K53" s="51"/>
      <c r="L53" s="51"/>
      <c r="M53" s="51"/>
      <c r="N53" s="9">
        <f t="shared" si="1"/>
        <v>0</v>
      </c>
    </row>
    <row r="54" spans="1:14" ht="21.75">
      <c r="A54" s="4" t="s">
        <v>243</v>
      </c>
      <c r="B54" s="9" t="s">
        <v>182</v>
      </c>
      <c r="C54" s="9" t="s">
        <v>343</v>
      </c>
      <c r="D54" s="19" t="s">
        <v>68</v>
      </c>
      <c r="E54" s="16" t="s">
        <v>16</v>
      </c>
      <c r="F54" s="16" t="s">
        <v>2</v>
      </c>
      <c r="G54" s="17" t="s">
        <v>200</v>
      </c>
      <c r="H54" s="1" t="s">
        <v>192</v>
      </c>
      <c r="I54" s="51">
        <v>6</v>
      </c>
      <c r="J54" s="51"/>
      <c r="K54" s="51"/>
      <c r="L54" s="51"/>
      <c r="M54" s="51"/>
      <c r="N54" s="9">
        <f t="shared" si="1"/>
        <v>600</v>
      </c>
    </row>
    <row r="55" spans="1:14" ht="21.75">
      <c r="A55" s="4" t="s">
        <v>243</v>
      </c>
      <c r="B55" s="9" t="s">
        <v>182</v>
      </c>
      <c r="C55" s="9" t="s">
        <v>343</v>
      </c>
      <c r="D55" s="19" t="s">
        <v>98</v>
      </c>
      <c r="E55" s="16" t="s">
        <v>6</v>
      </c>
      <c r="F55" s="16" t="s">
        <v>2</v>
      </c>
      <c r="G55" s="17" t="s">
        <v>200</v>
      </c>
      <c r="H55" s="1" t="s">
        <v>192</v>
      </c>
      <c r="I55" s="51"/>
      <c r="J55" s="51"/>
      <c r="K55" s="51"/>
      <c r="L55" s="51"/>
      <c r="M55" s="51"/>
      <c r="N55" s="9">
        <f t="shared" si="1"/>
        <v>0</v>
      </c>
    </row>
    <row r="56" spans="1:14" ht="21.75">
      <c r="A56" s="4" t="s">
        <v>243</v>
      </c>
      <c r="B56" s="9" t="s">
        <v>182</v>
      </c>
      <c r="C56" s="9" t="s">
        <v>343</v>
      </c>
      <c r="D56" s="19" t="s">
        <v>69</v>
      </c>
      <c r="E56" s="16" t="s">
        <v>16</v>
      </c>
      <c r="F56" s="16" t="s">
        <v>2</v>
      </c>
      <c r="G56" s="17" t="s">
        <v>200</v>
      </c>
      <c r="H56" s="1" t="s">
        <v>192</v>
      </c>
      <c r="I56" s="51">
        <v>6</v>
      </c>
      <c r="J56" s="51"/>
      <c r="K56" s="51"/>
      <c r="L56" s="51"/>
      <c r="M56" s="51"/>
      <c r="N56" s="9">
        <f t="shared" si="1"/>
        <v>600</v>
      </c>
    </row>
    <row r="57" spans="1:14" ht="21.75">
      <c r="A57" s="4" t="s">
        <v>243</v>
      </c>
      <c r="B57" s="9" t="s">
        <v>182</v>
      </c>
      <c r="C57" s="9" t="s">
        <v>343</v>
      </c>
      <c r="D57" s="19" t="s">
        <v>330</v>
      </c>
      <c r="E57" s="16" t="s">
        <v>6</v>
      </c>
      <c r="F57" s="16" t="s">
        <v>2</v>
      </c>
      <c r="G57" s="17" t="s">
        <v>200</v>
      </c>
      <c r="H57" s="1" t="s">
        <v>192</v>
      </c>
      <c r="I57" s="51"/>
      <c r="J57" s="51"/>
      <c r="K57" s="51"/>
      <c r="L57" s="51"/>
      <c r="M57" s="51"/>
      <c r="N57" s="9">
        <f t="shared" si="1"/>
        <v>0</v>
      </c>
    </row>
    <row r="58" spans="1:14" ht="21.75">
      <c r="A58" s="4" t="s">
        <v>243</v>
      </c>
      <c r="B58" s="9" t="s">
        <v>182</v>
      </c>
      <c r="C58" s="9" t="s">
        <v>344</v>
      </c>
      <c r="D58" s="9" t="s">
        <v>129</v>
      </c>
      <c r="E58" s="17" t="s">
        <v>16</v>
      </c>
      <c r="F58" s="17" t="s">
        <v>2</v>
      </c>
      <c r="G58" s="17" t="s">
        <v>200</v>
      </c>
      <c r="H58" s="1" t="s">
        <v>190</v>
      </c>
      <c r="I58" s="55">
        <v>6</v>
      </c>
      <c r="J58" s="55"/>
      <c r="K58" s="55"/>
      <c r="L58" s="55"/>
      <c r="M58" s="51">
        <v>2</v>
      </c>
      <c r="N58" s="9">
        <f t="shared" si="1"/>
        <v>800</v>
      </c>
    </row>
    <row r="59" spans="1:14" ht="21.75">
      <c r="A59" s="4" t="s">
        <v>243</v>
      </c>
      <c r="B59" s="9" t="s">
        <v>182</v>
      </c>
      <c r="C59" s="9" t="s">
        <v>344</v>
      </c>
      <c r="D59" s="9" t="s">
        <v>129</v>
      </c>
      <c r="E59" s="17" t="s">
        <v>6</v>
      </c>
      <c r="F59" s="17" t="s">
        <v>2</v>
      </c>
      <c r="G59" s="17" t="s">
        <v>200</v>
      </c>
      <c r="H59" s="1" t="s">
        <v>190</v>
      </c>
      <c r="I59" s="55"/>
      <c r="J59" s="55"/>
      <c r="K59" s="55"/>
      <c r="L59" s="55"/>
      <c r="M59" s="51"/>
      <c r="N59" s="9">
        <f t="shared" si="1"/>
        <v>0</v>
      </c>
    </row>
    <row r="60" spans="1:14" ht="21.75">
      <c r="A60" s="4" t="s">
        <v>243</v>
      </c>
      <c r="B60" s="9" t="s">
        <v>182</v>
      </c>
      <c r="C60" s="9" t="s">
        <v>344</v>
      </c>
      <c r="D60" s="9" t="s">
        <v>130</v>
      </c>
      <c r="E60" s="17" t="s">
        <v>16</v>
      </c>
      <c r="F60" s="17" t="s">
        <v>2</v>
      </c>
      <c r="G60" s="17" t="s">
        <v>200</v>
      </c>
      <c r="H60" s="1" t="s">
        <v>190</v>
      </c>
      <c r="I60" s="55"/>
      <c r="J60" s="55"/>
      <c r="K60" s="55"/>
      <c r="L60" s="55"/>
      <c r="M60" s="51"/>
      <c r="N60" s="9">
        <f t="shared" si="1"/>
        <v>0</v>
      </c>
    </row>
    <row r="61" spans="1:14" ht="21.75">
      <c r="A61" s="4" t="s">
        <v>243</v>
      </c>
      <c r="B61" s="9" t="s">
        <v>182</v>
      </c>
      <c r="C61" s="9" t="s">
        <v>344</v>
      </c>
      <c r="D61" s="9" t="s">
        <v>130</v>
      </c>
      <c r="E61" s="17" t="s">
        <v>6</v>
      </c>
      <c r="F61" s="17" t="s">
        <v>2</v>
      </c>
      <c r="G61" s="17" t="s">
        <v>200</v>
      </c>
      <c r="H61" s="1" t="s">
        <v>190</v>
      </c>
      <c r="I61" s="55"/>
      <c r="J61" s="55"/>
      <c r="K61" s="55"/>
      <c r="L61" s="55"/>
      <c r="M61" s="51"/>
      <c r="N61" s="9">
        <f t="shared" si="1"/>
        <v>0</v>
      </c>
    </row>
    <row r="62" spans="1:14" ht="21.75">
      <c r="A62" s="4" t="s">
        <v>243</v>
      </c>
      <c r="B62" s="9" t="s">
        <v>182</v>
      </c>
      <c r="C62" s="9" t="s">
        <v>344</v>
      </c>
      <c r="D62" s="9" t="s">
        <v>232</v>
      </c>
      <c r="E62" s="17" t="s">
        <v>16</v>
      </c>
      <c r="F62" s="17" t="s">
        <v>2</v>
      </c>
      <c r="G62" s="17" t="s">
        <v>200</v>
      </c>
      <c r="H62" s="1" t="s">
        <v>190</v>
      </c>
      <c r="I62" s="55"/>
      <c r="J62" s="55"/>
      <c r="K62" s="55"/>
      <c r="L62" s="55"/>
      <c r="M62" s="51"/>
      <c r="N62" s="9">
        <f t="shared" si="1"/>
        <v>0</v>
      </c>
    </row>
    <row r="63" spans="1:14" ht="21.75">
      <c r="A63" s="4" t="s">
        <v>243</v>
      </c>
      <c r="B63" s="9" t="s">
        <v>182</v>
      </c>
      <c r="C63" s="9" t="s">
        <v>344</v>
      </c>
      <c r="D63" s="9" t="s">
        <v>232</v>
      </c>
      <c r="E63" s="17" t="s">
        <v>6</v>
      </c>
      <c r="F63" s="17" t="s">
        <v>2</v>
      </c>
      <c r="G63" s="17" t="s">
        <v>200</v>
      </c>
      <c r="H63" s="1" t="s">
        <v>190</v>
      </c>
      <c r="I63" s="55"/>
      <c r="J63" s="55"/>
      <c r="K63" s="55"/>
      <c r="L63" s="55"/>
      <c r="M63" s="51"/>
      <c r="N63" s="9">
        <f t="shared" si="1"/>
        <v>0</v>
      </c>
    </row>
    <row r="64" spans="1:14" ht="21.75">
      <c r="A64" s="4" t="s">
        <v>243</v>
      </c>
      <c r="B64" s="9" t="s">
        <v>182</v>
      </c>
      <c r="C64" s="9" t="s">
        <v>344</v>
      </c>
      <c r="D64" s="9" t="s">
        <v>131</v>
      </c>
      <c r="E64" s="17" t="s">
        <v>16</v>
      </c>
      <c r="F64" s="17" t="s">
        <v>2</v>
      </c>
      <c r="G64" s="17" t="s">
        <v>200</v>
      </c>
      <c r="H64" s="1" t="s">
        <v>190</v>
      </c>
      <c r="I64" s="55"/>
      <c r="J64" s="55"/>
      <c r="K64" s="55"/>
      <c r="L64" s="55"/>
      <c r="M64" s="51"/>
      <c r="N64" s="9">
        <f t="shared" si="1"/>
        <v>0</v>
      </c>
    </row>
    <row r="65" spans="1:14" ht="21.75">
      <c r="A65" s="4" t="s">
        <v>243</v>
      </c>
      <c r="B65" s="9" t="s">
        <v>182</v>
      </c>
      <c r="C65" s="9" t="s">
        <v>344</v>
      </c>
      <c r="D65" s="9" t="s">
        <v>131</v>
      </c>
      <c r="E65" s="17" t="s">
        <v>6</v>
      </c>
      <c r="F65" s="17" t="s">
        <v>2</v>
      </c>
      <c r="G65" s="17" t="s">
        <v>200</v>
      </c>
      <c r="H65" s="1" t="s">
        <v>190</v>
      </c>
      <c r="I65" s="55"/>
      <c r="J65" s="55"/>
      <c r="K65" s="55"/>
      <c r="L65" s="55"/>
      <c r="M65" s="51"/>
      <c r="N65" s="9">
        <f t="shared" si="1"/>
        <v>0</v>
      </c>
    </row>
    <row r="66" spans="1:14" ht="21.75">
      <c r="A66" s="4" t="s">
        <v>243</v>
      </c>
      <c r="B66" s="9" t="s">
        <v>182</v>
      </c>
      <c r="C66" s="9" t="s">
        <v>344</v>
      </c>
      <c r="D66" s="9" t="s">
        <v>132</v>
      </c>
      <c r="E66" s="17" t="s">
        <v>16</v>
      </c>
      <c r="F66" s="17" t="s">
        <v>2</v>
      </c>
      <c r="G66" s="17" t="s">
        <v>200</v>
      </c>
      <c r="H66" s="1" t="s">
        <v>190</v>
      </c>
      <c r="I66" s="55"/>
      <c r="J66" s="55"/>
      <c r="K66" s="55"/>
      <c r="L66" s="55"/>
      <c r="M66" s="51"/>
      <c r="N66" s="9">
        <f t="shared" si="1"/>
        <v>0</v>
      </c>
    </row>
    <row r="67" spans="1:14" ht="21.75">
      <c r="A67" s="4" t="s">
        <v>243</v>
      </c>
      <c r="B67" s="9" t="s">
        <v>182</v>
      </c>
      <c r="C67" s="9" t="s">
        <v>344</v>
      </c>
      <c r="D67" s="9" t="s">
        <v>132</v>
      </c>
      <c r="E67" s="17" t="s">
        <v>6</v>
      </c>
      <c r="F67" s="17" t="s">
        <v>2</v>
      </c>
      <c r="G67" s="17" t="s">
        <v>200</v>
      </c>
      <c r="H67" s="1" t="s">
        <v>190</v>
      </c>
      <c r="I67" s="55"/>
      <c r="J67" s="55"/>
      <c r="K67" s="55"/>
      <c r="L67" s="55"/>
      <c r="M67" s="51"/>
      <c r="N67" s="9">
        <f t="shared" si="1"/>
        <v>0</v>
      </c>
    </row>
    <row r="68" spans="1:14" s="8" customFormat="1" ht="21.75">
      <c r="A68" s="4" t="s">
        <v>243</v>
      </c>
      <c r="B68" s="9" t="s">
        <v>182</v>
      </c>
      <c r="C68" s="9" t="s">
        <v>344</v>
      </c>
      <c r="D68" s="9" t="s">
        <v>133</v>
      </c>
      <c r="E68" s="17" t="s">
        <v>16</v>
      </c>
      <c r="F68" s="17" t="s">
        <v>2</v>
      </c>
      <c r="G68" s="17" t="s">
        <v>200</v>
      </c>
      <c r="H68" s="1" t="s">
        <v>190</v>
      </c>
      <c r="I68" s="55"/>
      <c r="J68" s="55"/>
      <c r="K68" s="55"/>
      <c r="L68" s="55"/>
      <c r="M68" s="51"/>
      <c r="N68" s="9">
        <f t="shared" si="1"/>
        <v>0</v>
      </c>
    </row>
    <row r="69" spans="1:14" s="8" customFormat="1" ht="21.75">
      <c r="A69" s="4" t="s">
        <v>243</v>
      </c>
      <c r="B69" s="9" t="s">
        <v>182</v>
      </c>
      <c r="C69" s="9" t="s">
        <v>344</v>
      </c>
      <c r="D69" s="9" t="s">
        <v>133</v>
      </c>
      <c r="E69" s="17" t="s">
        <v>6</v>
      </c>
      <c r="F69" s="17" t="s">
        <v>2</v>
      </c>
      <c r="G69" s="17" t="s">
        <v>200</v>
      </c>
      <c r="H69" s="1" t="s">
        <v>190</v>
      </c>
      <c r="I69" s="55"/>
      <c r="J69" s="55"/>
      <c r="K69" s="55"/>
      <c r="L69" s="55"/>
      <c r="M69" s="51"/>
      <c r="N69" s="9">
        <f t="shared" si="1"/>
        <v>0</v>
      </c>
    </row>
    <row r="70" spans="1:14" ht="21.75">
      <c r="A70" s="4" t="s">
        <v>243</v>
      </c>
      <c r="B70" s="9" t="s">
        <v>182</v>
      </c>
      <c r="C70" s="9" t="s">
        <v>344</v>
      </c>
      <c r="D70" s="9" t="s">
        <v>134</v>
      </c>
      <c r="E70" s="17" t="s">
        <v>16</v>
      </c>
      <c r="F70" s="17" t="s">
        <v>2</v>
      </c>
      <c r="G70" s="17" t="s">
        <v>200</v>
      </c>
      <c r="H70" s="1" t="s">
        <v>190</v>
      </c>
      <c r="I70" s="55"/>
      <c r="J70" s="55"/>
      <c r="K70" s="55"/>
      <c r="L70" s="55"/>
      <c r="M70" s="51"/>
      <c r="N70" s="9">
        <f t="shared" si="1"/>
        <v>0</v>
      </c>
    </row>
    <row r="71" spans="1:14" ht="21.75">
      <c r="A71" s="4" t="s">
        <v>243</v>
      </c>
      <c r="B71" s="9" t="s">
        <v>182</v>
      </c>
      <c r="C71" s="9" t="s">
        <v>344</v>
      </c>
      <c r="D71" s="9" t="s">
        <v>134</v>
      </c>
      <c r="E71" s="17" t="s">
        <v>6</v>
      </c>
      <c r="F71" s="17" t="s">
        <v>2</v>
      </c>
      <c r="G71" s="17" t="s">
        <v>200</v>
      </c>
      <c r="H71" s="1" t="s">
        <v>190</v>
      </c>
      <c r="I71" s="55"/>
      <c r="J71" s="55"/>
      <c r="K71" s="55"/>
      <c r="L71" s="55"/>
      <c r="M71" s="51"/>
      <c r="N71" s="9">
        <f aca="true" t="shared" si="2" ref="N71:N102">SUM(I71:M71)*100</f>
        <v>0</v>
      </c>
    </row>
    <row r="72" spans="1:14" ht="21.75">
      <c r="A72" s="4" t="s">
        <v>243</v>
      </c>
      <c r="B72" s="9" t="s">
        <v>182</v>
      </c>
      <c r="C72" s="9" t="s">
        <v>344</v>
      </c>
      <c r="D72" s="9" t="s">
        <v>135</v>
      </c>
      <c r="E72" s="17" t="s">
        <v>16</v>
      </c>
      <c r="F72" s="17" t="s">
        <v>2</v>
      </c>
      <c r="G72" s="17" t="s">
        <v>200</v>
      </c>
      <c r="H72" s="1" t="s">
        <v>190</v>
      </c>
      <c r="I72" s="55"/>
      <c r="J72" s="55"/>
      <c r="K72" s="55"/>
      <c r="L72" s="55"/>
      <c r="M72" s="51"/>
      <c r="N72" s="9">
        <f t="shared" si="2"/>
        <v>0</v>
      </c>
    </row>
    <row r="73" spans="1:14" ht="21.75">
      <c r="A73" s="4" t="s">
        <v>243</v>
      </c>
      <c r="B73" s="9" t="s">
        <v>182</v>
      </c>
      <c r="C73" s="9" t="s">
        <v>344</v>
      </c>
      <c r="D73" s="9" t="s">
        <v>135</v>
      </c>
      <c r="E73" s="17" t="s">
        <v>6</v>
      </c>
      <c r="F73" s="17" t="s">
        <v>2</v>
      </c>
      <c r="G73" s="17" t="s">
        <v>200</v>
      </c>
      <c r="H73" s="1" t="s">
        <v>190</v>
      </c>
      <c r="I73" s="55"/>
      <c r="J73" s="55"/>
      <c r="K73" s="55"/>
      <c r="L73" s="55"/>
      <c r="M73" s="51"/>
      <c r="N73" s="9">
        <f t="shared" si="2"/>
        <v>0</v>
      </c>
    </row>
    <row r="74" spans="1:14" ht="21.75">
      <c r="A74" s="4" t="s">
        <v>243</v>
      </c>
      <c r="B74" s="9" t="s">
        <v>182</v>
      </c>
      <c r="C74" s="9" t="s">
        <v>344</v>
      </c>
      <c r="D74" s="9" t="s">
        <v>136</v>
      </c>
      <c r="E74" s="17" t="s">
        <v>16</v>
      </c>
      <c r="F74" s="17" t="s">
        <v>2</v>
      </c>
      <c r="G74" s="17" t="s">
        <v>200</v>
      </c>
      <c r="H74" s="1" t="s">
        <v>190</v>
      </c>
      <c r="I74" s="55"/>
      <c r="J74" s="55"/>
      <c r="K74" s="55"/>
      <c r="L74" s="55"/>
      <c r="M74" s="51"/>
      <c r="N74" s="9">
        <f t="shared" si="2"/>
        <v>0</v>
      </c>
    </row>
    <row r="75" spans="1:14" ht="21.75">
      <c r="A75" s="4" t="s">
        <v>243</v>
      </c>
      <c r="B75" s="9" t="s">
        <v>182</v>
      </c>
      <c r="C75" s="9" t="s">
        <v>344</v>
      </c>
      <c r="D75" s="9" t="s">
        <v>136</v>
      </c>
      <c r="E75" s="17" t="s">
        <v>6</v>
      </c>
      <c r="F75" s="17" t="s">
        <v>2</v>
      </c>
      <c r="G75" s="17" t="s">
        <v>200</v>
      </c>
      <c r="H75" s="1" t="s">
        <v>190</v>
      </c>
      <c r="I75" s="55"/>
      <c r="J75" s="55"/>
      <c r="K75" s="55"/>
      <c r="L75" s="55"/>
      <c r="M75" s="51"/>
      <c r="N75" s="9">
        <f t="shared" si="2"/>
        <v>0</v>
      </c>
    </row>
    <row r="76" spans="1:14" ht="21.75">
      <c r="A76" s="4" t="s">
        <v>243</v>
      </c>
      <c r="B76" s="9" t="s">
        <v>182</v>
      </c>
      <c r="C76" s="9" t="s">
        <v>344</v>
      </c>
      <c r="D76" s="19" t="s">
        <v>150</v>
      </c>
      <c r="E76" s="16" t="s">
        <v>151</v>
      </c>
      <c r="F76" s="16" t="s">
        <v>2</v>
      </c>
      <c r="G76" s="17" t="s">
        <v>200</v>
      </c>
      <c r="H76" s="1" t="s">
        <v>213</v>
      </c>
      <c r="I76" s="58">
        <v>6</v>
      </c>
      <c r="J76" s="58"/>
      <c r="K76" s="58"/>
      <c r="L76" s="58"/>
      <c r="M76" s="51"/>
      <c r="N76" s="9">
        <f t="shared" si="2"/>
        <v>600</v>
      </c>
    </row>
    <row r="77" spans="1:14" ht="21.75">
      <c r="A77" s="4" t="s">
        <v>243</v>
      </c>
      <c r="B77" s="9" t="s">
        <v>182</v>
      </c>
      <c r="C77" s="9" t="s">
        <v>344</v>
      </c>
      <c r="D77" s="19" t="s">
        <v>150</v>
      </c>
      <c r="E77" s="16" t="s">
        <v>153</v>
      </c>
      <c r="F77" s="16" t="s">
        <v>2</v>
      </c>
      <c r="G77" s="17" t="s">
        <v>200</v>
      </c>
      <c r="H77" s="1" t="s">
        <v>213</v>
      </c>
      <c r="I77" s="58">
        <v>6</v>
      </c>
      <c r="J77" s="58"/>
      <c r="K77" s="58"/>
      <c r="L77" s="58"/>
      <c r="M77" s="51"/>
      <c r="N77" s="9">
        <f t="shared" si="2"/>
        <v>600</v>
      </c>
    </row>
    <row r="78" spans="1:14" ht="21.75">
      <c r="A78" s="69" t="s">
        <v>252</v>
      </c>
      <c r="B78" s="9" t="s">
        <v>202</v>
      </c>
      <c r="C78" s="9" t="s">
        <v>348</v>
      </c>
      <c r="D78" s="19" t="s">
        <v>220</v>
      </c>
      <c r="E78" s="16" t="s">
        <v>4</v>
      </c>
      <c r="F78" s="16" t="s">
        <v>2</v>
      </c>
      <c r="G78" s="16" t="s">
        <v>200</v>
      </c>
      <c r="H78" s="66" t="s">
        <v>256</v>
      </c>
      <c r="I78" s="51">
        <v>5</v>
      </c>
      <c r="J78" s="51"/>
      <c r="K78" s="51"/>
      <c r="L78" s="51"/>
      <c r="M78" s="51">
        <v>2</v>
      </c>
      <c r="N78" s="9">
        <f t="shared" si="2"/>
        <v>700</v>
      </c>
    </row>
    <row r="79" spans="1:14" ht="17.25" customHeight="1">
      <c r="A79" s="69" t="s">
        <v>252</v>
      </c>
      <c r="B79" s="9" t="s">
        <v>202</v>
      </c>
      <c r="C79" s="9" t="s">
        <v>348</v>
      </c>
      <c r="D79" s="19" t="s">
        <v>220</v>
      </c>
      <c r="E79" s="16" t="s">
        <v>5</v>
      </c>
      <c r="F79" s="16" t="s">
        <v>2</v>
      </c>
      <c r="G79" s="16" t="s">
        <v>200</v>
      </c>
      <c r="H79" s="66" t="s">
        <v>257</v>
      </c>
      <c r="I79" s="51">
        <v>5</v>
      </c>
      <c r="J79" s="51"/>
      <c r="K79" s="51"/>
      <c r="L79" s="51"/>
      <c r="M79" s="51"/>
      <c r="N79" s="9">
        <f t="shared" si="2"/>
        <v>500</v>
      </c>
    </row>
    <row r="80" spans="1:14" ht="21.75">
      <c r="A80" s="69" t="s">
        <v>252</v>
      </c>
      <c r="B80" s="9" t="s">
        <v>202</v>
      </c>
      <c r="C80" s="9" t="s">
        <v>348</v>
      </c>
      <c r="D80" s="19" t="s">
        <v>220</v>
      </c>
      <c r="E80" s="16" t="s">
        <v>6</v>
      </c>
      <c r="F80" s="16" t="s">
        <v>2</v>
      </c>
      <c r="G80" s="16" t="s">
        <v>200</v>
      </c>
      <c r="H80" s="66" t="s">
        <v>258</v>
      </c>
      <c r="I80" s="51">
        <v>5</v>
      </c>
      <c r="J80" s="51"/>
      <c r="K80" s="51"/>
      <c r="L80" s="51"/>
      <c r="M80" s="51"/>
      <c r="N80" s="9">
        <f t="shared" si="2"/>
        <v>500</v>
      </c>
    </row>
    <row r="81" spans="1:14" ht="21.75">
      <c r="A81" s="69" t="s">
        <v>252</v>
      </c>
      <c r="B81" s="9" t="s">
        <v>202</v>
      </c>
      <c r="C81" s="9" t="s">
        <v>348</v>
      </c>
      <c r="D81" s="19" t="s">
        <v>107</v>
      </c>
      <c r="E81" s="16" t="s">
        <v>4</v>
      </c>
      <c r="F81" s="16" t="s">
        <v>2</v>
      </c>
      <c r="G81" s="16" t="s">
        <v>200</v>
      </c>
      <c r="H81" s="66" t="s">
        <v>263</v>
      </c>
      <c r="I81" s="51">
        <v>5</v>
      </c>
      <c r="J81" s="51"/>
      <c r="K81" s="51"/>
      <c r="L81" s="51"/>
      <c r="M81" s="51"/>
      <c r="N81" s="9">
        <f t="shared" si="2"/>
        <v>500</v>
      </c>
    </row>
    <row r="82" spans="1:14" ht="21.75">
      <c r="A82" s="69" t="s">
        <v>252</v>
      </c>
      <c r="B82" s="9" t="s">
        <v>202</v>
      </c>
      <c r="C82" s="9" t="s">
        <v>348</v>
      </c>
      <c r="D82" s="19" t="s">
        <v>107</v>
      </c>
      <c r="E82" s="16" t="s">
        <v>5</v>
      </c>
      <c r="F82" s="16" t="s">
        <v>2</v>
      </c>
      <c r="G82" s="16" t="s">
        <v>200</v>
      </c>
      <c r="H82" s="66" t="s">
        <v>259</v>
      </c>
      <c r="I82" s="51">
        <v>5</v>
      </c>
      <c r="J82" s="51"/>
      <c r="K82" s="51"/>
      <c r="L82" s="51"/>
      <c r="M82" s="51"/>
      <c r="N82" s="9">
        <f t="shared" si="2"/>
        <v>500</v>
      </c>
    </row>
    <row r="83" spans="1:14" ht="21.75">
      <c r="A83" s="69" t="s">
        <v>252</v>
      </c>
      <c r="B83" s="9" t="s">
        <v>202</v>
      </c>
      <c r="C83" s="9" t="s">
        <v>348</v>
      </c>
      <c r="D83" s="19" t="s">
        <v>107</v>
      </c>
      <c r="E83" s="16" t="s">
        <v>6</v>
      </c>
      <c r="F83" s="16" t="s">
        <v>2</v>
      </c>
      <c r="G83" s="16" t="s">
        <v>200</v>
      </c>
      <c r="H83" s="66" t="s">
        <v>264</v>
      </c>
      <c r="I83" s="51">
        <v>5</v>
      </c>
      <c r="J83" s="51"/>
      <c r="K83" s="51"/>
      <c r="L83" s="51"/>
      <c r="M83" s="51"/>
      <c r="N83" s="9">
        <f t="shared" si="2"/>
        <v>500</v>
      </c>
    </row>
    <row r="84" spans="1:14" ht="21.75">
      <c r="A84" s="4" t="s">
        <v>252</v>
      </c>
      <c r="B84" s="9" t="s">
        <v>182</v>
      </c>
      <c r="C84" s="9" t="s">
        <v>349</v>
      </c>
      <c r="D84" s="9" t="s">
        <v>12</v>
      </c>
      <c r="E84" s="17" t="s">
        <v>6</v>
      </c>
      <c r="F84" s="17" t="s">
        <v>3</v>
      </c>
      <c r="G84" s="17" t="s">
        <v>200</v>
      </c>
      <c r="H84" s="1" t="s">
        <v>193</v>
      </c>
      <c r="I84" s="51">
        <v>7</v>
      </c>
      <c r="J84" s="51"/>
      <c r="K84" s="51"/>
      <c r="L84" s="51"/>
      <c r="M84" s="51">
        <v>2</v>
      </c>
      <c r="N84" s="9">
        <f t="shared" si="2"/>
        <v>900</v>
      </c>
    </row>
    <row r="85" spans="1:14" ht="21.75">
      <c r="A85" s="4" t="s">
        <v>252</v>
      </c>
      <c r="B85" s="9" t="s">
        <v>172</v>
      </c>
      <c r="C85" s="9" t="s">
        <v>349</v>
      </c>
      <c r="D85" s="9" t="s">
        <v>13</v>
      </c>
      <c r="E85" s="17" t="s">
        <v>5</v>
      </c>
      <c r="F85" s="17" t="s">
        <v>3</v>
      </c>
      <c r="G85" s="17" t="s">
        <v>200</v>
      </c>
      <c r="H85" s="1" t="s">
        <v>267</v>
      </c>
      <c r="I85" s="51">
        <v>5</v>
      </c>
      <c r="J85" s="51"/>
      <c r="K85" s="51"/>
      <c r="L85" s="51"/>
      <c r="M85" s="51"/>
      <c r="N85" s="9">
        <f t="shared" si="2"/>
        <v>500</v>
      </c>
    </row>
    <row r="86" spans="1:14" ht="21.75">
      <c r="A86" s="4" t="s">
        <v>252</v>
      </c>
      <c r="B86" s="9" t="s">
        <v>172</v>
      </c>
      <c r="C86" s="9" t="s">
        <v>349</v>
      </c>
      <c r="D86" s="9" t="s">
        <v>13</v>
      </c>
      <c r="E86" s="17" t="s">
        <v>6</v>
      </c>
      <c r="F86" s="17" t="s">
        <v>3</v>
      </c>
      <c r="G86" s="17" t="s">
        <v>200</v>
      </c>
      <c r="H86" s="1" t="s">
        <v>267</v>
      </c>
      <c r="I86" s="51">
        <v>5</v>
      </c>
      <c r="J86" s="51"/>
      <c r="K86" s="51"/>
      <c r="L86" s="51"/>
      <c r="M86" s="51"/>
      <c r="N86" s="9">
        <f t="shared" si="2"/>
        <v>500</v>
      </c>
    </row>
    <row r="87" spans="1:14" ht="21.75">
      <c r="A87" s="4" t="s">
        <v>252</v>
      </c>
      <c r="B87" s="9" t="s">
        <v>172</v>
      </c>
      <c r="C87" s="9" t="s">
        <v>349</v>
      </c>
      <c r="D87" s="9" t="s">
        <v>15</v>
      </c>
      <c r="E87" s="17" t="s">
        <v>16</v>
      </c>
      <c r="F87" s="17" t="s">
        <v>7</v>
      </c>
      <c r="G87" s="17" t="s">
        <v>200</v>
      </c>
      <c r="H87" s="1" t="s">
        <v>267</v>
      </c>
      <c r="I87" s="51">
        <v>5</v>
      </c>
      <c r="J87" s="51"/>
      <c r="K87" s="51"/>
      <c r="L87" s="51"/>
      <c r="M87" s="51"/>
      <c r="N87" s="9">
        <f t="shared" si="2"/>
        <v>500</v>
      </c>
    </row>
    <row r="88" spans="1:14" ht="21.75">
      <c r="A88" s="4" t="s">
        <v>252</v>
      </c>
      <c r="B88" s="9" t="s">
        <v>172</v>
      </c>
      <c r="C88" s="9" t="s">
        <v>349</v>
      </c>
      <c r="D88" s="9" t="s">
        <v>15</v>
      </c>
      <c r="E88" s="17" t="s">
        <v>6</v>
      </c>
      <c r="F88" s="17" t="s">
        <v>7</v>
      </c>
      <c r="G88" s="17" t="s">
        <v>200</v>
      </c>
      <c r="H88" s="1" t="s">
        <v>267</v>
      </c>
      <c r="I88" s="51">
        <v>5</v>
      </c>
      <c r="J88" s="51"/>
      <c r="K88" s="51"/>
      <c r="L88" s="51"/>
      <c r="M88" s="51"/>
      <c r="N88" s="9">
        <f t="shared" si="2"/>
        <v>500</v>
      </c>
    </row>
    <row r="89" spans="1:14" ht="21.75">
      <c r="A89" s="4" t="s">
        <v>286</v>
      </c>
      <c r="B89" s="9" t="s">
        <v>182</v>
      </c>
      <c r="C89" s="9" t="s">
        <v>344</v>
      </c>
      <c r="D89" s="19" t="s">
        <v>150</v>
      </c>
      <c r="E89" s="16" t="s">
        <v>152</v>
      </c>
      <c r="F89" s="16" t="s">
        <v>2</v>
      </c>
      <c r="G89" s="17" t="s">
        <v>200</v>
      </c>
      <c r="H89" s="1" t="s">
        <v>213</v>
      </c>
      <c r="I89" s="58">
        <v>6</v>
      </c>
      <c r="J89" s="58"/>
      <c r="K89" s="58"/>
      <c r="L89" s="58"/>
      <c r="M89" s="51"/>
      <c r="N89" s="9">
        <f t="shared" si="2"/>
        <v>600</v>
      </c>
    </row>
    <row r="90" spans="1:14" ht="21.75">
      <c r="A90" s="4" t="s">
        <v>244</v>
      </c>
      <c r="B90" s="9" t="s">
        <v>172</v>
      </c>
      <c r="C90" s="9" t="s">
        <v>339</v>
      </c>
      <c r="D90" s="19" t="s">
        <v>25</v>
      </c>
      <c r="E90" s="16" t="s">
        <v>5</v>
      </c>
      <c r="F90" s="16" t="s">
        <v>3</v>
      </c>
      <c r="G90" s="17" t="s">
        <v>200</v>
      </c>
      <c r="H90" s="1" t="s">
        <v>328</v>
      </c>
      <c r="I90" s="51">
        <v>6</v>
      </c>
      <c r="J90" s="51"/>
      <c r="K90" s="51"/>
      <c r="L90" s="51"/>
      <c r="M90" s="51">
        <v>2</v>
      </c>
      <c r="N90" s="9">
        <f t="shared" si="2"/>
        <v>800</v>
      </c>
    </row>
    <row r="91" spans="1:14" ht="21.75">
      <c r="A91" s="4" t="s">
        <v>244</v>
      </c>
      <c r="B91" s="9" t="s">
        <v>180</v>
      </c>
      <c r="C91" s="9" t="s">
        <v>339</v>
      </c>
      <c r="D91" s="19" t="s">
        <v>25</v>
      </c>
      <c r="E91" s="16" t="s">
        <v>6</v>
      </c>
      <c r="F91" s="16" t="s">
        <v>3</v>
      </c>
      <c r="G91" s="17" t="s">
        <v>200</v>
      </c>
      <c r="H91" s="1" t="s">
        <v>328</v>
      </c>
      <c r="I91" s="51">
        <v>6</v>
      </c>
      <c r="J91" s="51"/>
      <c r="K91" s="51"/>
      <c r="L91" s="51"/>
      <c r="M91" s="51"/>
      <c r="N91" s="9">
        <f t="shared" si="2"/>
        <v>600</v>
      </c>
    </row>
    <row r="92" spans="1:14" ht="21.75">
      <c r="A92" s="4" t="s">
        <v>244</v>
      </c>
      <c r="B92" s="9" t="s">
        <v>182</v>
      </c>
      <c r="C92" s="9" t="s">
        <v>339</v>
      </c>
      <c r="D92" s="9" t="s">
        <v>27</v>
      </c>
      <c r="E92" s="17" t="s">
        <v>5</v>
      </c>
      <c r="F92" s="17" t="s">
        <v>3</v>
      </c>
      <c r="G92" s="17" t="s">
        <v>200</v>
      </c>
      <c r="H92" s="1" t="s">
        <v>328</v>
      </c>
      <c r="I92" s="51">
        <v>6</v>
      </c>
      <c r="J92" s="51"/>
      <c r="K92" s="51"/>
      <c r="L92" s="51"/>
      <c r="M92" s="51"/>
      <c r="N92" s="9">
        <f t="shared" si="2"/>
        <v>600</v>
      </c>
    </row>
    <row r="93" spans="1:14" ht="21.75">
      <c r="A93" s="4" t="s">
        <v>244</v>
      </c>
      <c r="B93" s="9" t="s">
        <v>184</v>
      </c>
      <c r="C93" s="9" t="s">
        <v>339</v>
      </c>
      <c r="D93" s="9" t="s">
        <v>27</v>
      </c>
      <c r="E93" s="17" t="s">
        <v>6</v>
      </c>
      <c r="F93" s="17" t="s">
        <v>3</v>
      </c>
      <c r="G93" s="17" t="s">
        <v>200</v>
      </c>
      <c r="H93" s="1" t="s">
        <v>328</v>
      </c>
      <c r="I93" s="51">
        <v>6</v>
      </c>
      <c r="J93" s="51"/>
      <c r="K93" s="51"/>
      <c r="L93" s="51"/>
      <c r="M93" s="51"/>
      <c r="N93" s="9">
        <f t="shared" si="2"/>
        <v>600</v>
      </c>
    </row>
    <row r="94" spans="1:14" ht="21.75">
      <c r="A94" s="4" t="s">
        <v>244</v>
      </c>
      <c r="B94" s="9" t="s">
        <v>211</v>
      </c>
      <c r="C94" s="9" t="s">
        <v>339</v>
      </c>
      <c r="D94" s="19" t="s">
        <v>235</v>
      </c>
      <c r="E94" s="16" t="s">
        <v>5</v>
      </c>
      <c r="F94" s="16" t="s">
        <v>3</v>
      </c>
      <c r="G94" s="17" t="s">
        <v>200</v>
      </c>
      <c r="H94" s="1" t="s">
        <v>328</v>
      </c>
      <c r="I94" s="51">
        <v>6</v>
      </c>
      <c r="J94" s="51"/>
      <c r="K94" s="51"/>
      <c r="L94" s="51"/>
      <c r="M94" s="51"/>
      <c r="N94" s="9">
        <f t="shared" si="2"/>
        <v>600</v>
      </c>
    </row>
    <row r="95" spans="1:14" ht="21.75">
      <c r="A95" s="4" t="s">
        <v>244</v>
      </c>
      <c r="B95" s="9" t="s">
        <v>211</v>
      </c>
      <c r="C95" s="9" t="s">
        <v>339</v>
      </c>
      <c r="D95" s="19" t="s">
        <v>235</v>
      </c>
      <c r="E95" s="16" t="s">
        <v>6</v>
      </c>
      <c r="F95" s="16" t="s">
        <v>3</v>
      </c>
      <c r="G95" s="17" t="s">
        <v>200</v>
      </c>
      <c r="H95" s="1" t="s">
        <v>328</v>
      </c>
      <c r="I95" s="51">
        <v>6</v>
      </c>
      <c r="J95" s="51"/>
      <c r="K95" s="51"/>
      <c r="L95" s="51"/>
      <c r="M95" s="51"/>
      <c r="N95" s="9">
        <f t="shared" si="2"/>
        <v>600</v>
      </c>
    </row>
    <row r="96" spans="1:14" ht="21.75">
      <c r="A96" s="4" t="s">
        <v>244</v>
      </c>
      <c r="B96" s="9" t="s">
        <v>211</v>
      </c>
      <c r="C96" s="9" t="s">
        <v>339</v>
      </c>
      <c r="D96" s="19" t="s">
        <v>84</v>
      </c>
      <c r="E96" s="16" t="s">
        <v>5</v>
      </c>
      <c r="F96" s="16" t="s">
        <v>3</v>
      </c>
      <c r="G96" s="17" t="s">
        <v>200</v>
      </c>
      <c r="H96" s="1" t="s">
        <v>328</v>
      </c>
      <c r="I96" s="51">
        <v>6</v>
      </c>
      <c r="J96" s="51"/>
      <c r="K96" s="51"/>
      <c r="L96" s="51"/>
      <c r="M96" s="51"/>
      <c r="N96" s="9">
        <f t="shared" si="2"/>
        <v>600</v>
      </c>
    </row>
    <row r="97" spans="1:15" ht="21.75">
      <c r="A97" s="4" t="s">
        <v>244</v>
      </c>
      <c r="B97" s="9" t="s">
        <v>211</v>
      </c>
      <c r="C97" s="9" t="s">
        <v>339</v>
      </c>
      <c r="D97" s="19" t="s">
        <v>84</v>
      </c>
      <c r="E97" s="16" t="s">
        <v>6</v>
      </c>
      <c r="F97" s="16" t="s">
        <v>3</v>
      </c>
      <c r="G97" s="17" t="s">
        <v>200</v>
      </c>
      <c r="H97" s="1" t="s">
        <v>328</v>
      </c>
      <c r="I97" s="51">
        <v>6</v>
      </c>
      <c r="J97" s="51"/>
      <c r="K97" s="51"/>
      <c r="L97" s="51"/>
      <c r="M97" s="51"/>
      <c r="N97" s="9">
        <f t="shared" si="2"/>
        <v>600</v>
      </c>
      <c r="O97" s="2" t="s">
        <v>334</v>
      </c>
    </row>
    <row r="98" spans="1:14" ht="21.75">
      <c r="A98" s="4" t="s">
        <v>244</v>
      </c>
      <c r="B98" s="9" t="s">
        <v>184</v>
      </c>
      <c r="C98" s="9" t="s">
        <v>343</v>
      </c>
      <c r="D98" s="19" t="s">
        <v>201</v>
      </c>
      <c r="E98" s="16" t="s">
        <v>16</v>
      </c>
      <c r="F98" s="16" t="s">
        <v>70</v>
      </c>
      <c r="G98" s="17" t="s">
        <v>200</v>
      </c>
      <c r="H98" s="1" t="s">
        <v>192</v>
      </c>
      <c r="I98" s="51">
        <v>6</v>
      </c>
      <c r="J98" s="51"/>
      <c r="K98" s="51"/>
      <c r="L98" s="51"/>
      <c r="M98" s="51"/>
      <c r="N98" s="9">
        <f t="shared" si="2"/>
        <v>600</v>
      </c>
    </row>
    <row r="99" spans="1:14" ht="21.75">
      <c r="A99" s="4" t="s">
        <v>244</v>
      </c>
      <c r="B99" s="9" t="s">
        <v>184</v>
      </c>
      <c r="C99" s="9" t="s">
        <v>343</v>
      </c>
      <c r="D99" s="19" t="s">
        <v>201</v>
      </c>
      <c r="E99" s="16" t="s">
        <v>6</v>
      </c>
      <c r="F99" s="16" t="s">
        <v>70</v>
      </c>
      <c r="G99" s="17" t="s">
        <v>200</v>
      </c>
      <c r="H99" s="1" t="s">
        <v>192</v>
      </c>
      <c r="I99" s="51">
        <v>6</v>
      </c>
      <c r="J99" s="51"/>
      <c r="K99" s="51"/>
      <c r="L99" s="51"/>
      <c r="M99" s="51"/>
      <c r="N99" s="9">
        <f t="shared" si="2"/>
        <v>600</v>
      </c>
    </row>
    <row r="100" spans="1:14" ht="21.75">
      <c r="A100" s="4" t="s">
        <v>244</v>
      </c>
      <c r="B100" s="9" t="s">
        <v>313</v>
      </c>
      <c r="C100" s="9" t="s">
        <v>344</v>
      </c>
      <c r="D100" s="9" t="s">
        <v>137</v>
      </c>
      <c r="E100" s="17" t="s">
        <v>16</v>
      </c>
      <c r="F100" s="17" t="s">
        <v>2</v>
      </c>
      <c r="G100" s="17" t="s">
        <v>200</v>
      </c>
      <c r="H100" s="1" t="s">
        <v>190</v>
      </c>
      <c r="I100" s="56">
        <v>6</v>
      </c>
      <c r="J100" s="56"/>
      <c r="K100" s="56"/>
      <c r="L100" s="56"/>
      <c r="M100" s="51">
        <v>8</v>
      </c>
      <c r="N100" s="9">
        <f t="shared" si="2"/>
        <v>1400</v>
      </c>
    </row>
    <row r="101" spans="1:14" ht="21.75">
      <c r="A101" s="4" t="s">
        <v>244</v>
      </c>
      <c r="B101" s="9" t="s">
        <v>313</v>
      </c>
      <c r="C101" s="9" t="s">
        <v>344</v>
      </c>
      <c r="D101" s="9" t="s">
        <v>137</v>
      </c>
      <c r="E101" s="17" t="s">
        <v>6</v>
      </c>
      <c r="F101" s="17" t="s">
        <v>2</v>
      </c>
      <c r="G101" s="17" t="s">
        <v>200</v>
      </c>
      <c r="H101" s="1" t="s">
        <v>190</v>
      </c>
      <c r="I101" s="56"/>
      <c r="J101" s="56"/>
      <c r="K101" s="56"/>
      <c r="L101" s="56"/>
      <c r="M101" s="51"/>
      <c r="N101" s="9">
        <f t="shared" si="2"/>
        <v>0</v>
      </c>
    </row>
    <row r="102" spans="1:14" ht="21.75">
      <c r="A102" s="4" t="s">
        <v>244</v>
      </c>
      <c r="B102" s="9" t="s">
        <v>321</v>
      </c>
      <c r="C102" s="9" t="s">
        <v>344</v>
      </c>
      <c r="D102" s="19" t="s">
        <v>138</v>
      </c>
      <c r="E102" s="16" t="s">
        <v>16</v>
      </c>
      <c r="F102" s="16" t="s">
        <v>139</v>
      </c>
      <c r="G102" s="17" t="s">
        <v>200</v>
      </c>
      <c r="H102" s="1" t="s">
        <v>190</v>
      </c>
      <c r="I102" s="56"/>
      <c r="J102" s="56"/>
      <c r="K102" s="56"/>
      <c r="L102" s="56"/>
      <c r="M102" s="51"/>
      <c r="N102" s="9">
        <f t="shared" si="2"/>
        <v>0</v>
      </c>
    </row>
    <row r="103" spans="1:14" ht="21.75">
      <c r="A103" s="50" t="s">
        <v>244</v>
      </c>
      <c r="B103" s="48" t="s">
        <v>321</v>
      </c>
      <c r="C103" s="48" t="s">
        <v>344</v>
      </c>
      <c r="D103" s="48" t="s">
        <v>140</v>
      </c>
      <c r="E103" s="49" t="s">
        <v>6</v>
      </c>
      <c r="F103" s="16" t="s">
        <v>139</v>
      </c>
      <c r="G103" s="17" t="s">
        <v>200</v>
      </c>
      <c r="H103" s="1" t="s">
        <v>190</v>
      </c>
      <c r="I103" s="51"/>
      <c r="J103" s="51"/>
      <c r="K103" s="51"/>
      <c r="L103" s="51"/>
      <c r="M103" s="51"/>
      <c r="N103" s="9">
        <f>SUM(I103:M103)*100</f>
        <v>0</v>
      </c>
    </row>
    <row r="104" spans="1:14" ht="21.75">
      <c r="A104" s="4" t="s">
        <v>244</v>
      </c>
      <c r="B104" s="9" t="s">
        <v>321</v>
      </c>
      <c r="C104" s="9" t="s">
        <v>344</v>
      </c>
      <c r="D104" s="19" t="s">
        <v>141</v>
      </c>
      <c r="E104" s="16" t="s">
        <v>16</v>
      </c>
      <c r="F104" s="16" t="s">
        <v>142</v>
      </c>
      <c r="G104" s="17" t="s">
        <v>200</v>
      </c>
      <c r="H104" s="1" t="s">
        <v>190</v>
      </c>
      <c r="I104" s="51"/>
      <c r="J104" s="51"/>
      <c r="K104" s="51"/>
      <c r="L104" s="51"/>
      <c r="M104" s="51"/>
      <c r="N104" s="9">
        <f>SUM(I104:M104)*100</f>
        <v>0</v>
      </c>
    </row>
    <row r="105" spans="1:14" ht="21.75">
      <c r="A105" s="50" t="s">
        <v>244</v>
      </c>
      <c r="B105" s="48" t="s">
        <v>321</v>
      </c>
      <c r="C105" s="48" t="s">
        <v>344</v>
      </c>
      <c r="D105" s="48" t="s">
        <v>143</v>
      </c>
      <c r="E105" s="49" t="s">
        <v>6</v>
      </c>
      <c r="F105" s="16" t="s">
        <v>139</v>
      </c>
      <c r="G105" s="17" t="s">
        <v>200</v>
      </c>
      <c r="H105" s="1" t="s">
        <v>190</v>
      </c>
      <c r="I105" s="51"/>
      <c r="J105" s="51"/>
      <c r="K105" s="51"/>
      <c r="L105" s="51"/>
      <c r="M105" s="51"/>
      <c r="N105" s="9">
        <f>SUM(I105:M105)*100</f>
        <v>0</v>
      </c>
    </row>
    <row r="106" spans="1:14" ht="21.75">
      <c r="A106" s="50" t="s">
        <v>244</v>
      </c>
      <c r="B106" s="48" t="s">
        <v>321</v>
      </c>
      <c r="C106" s="48" t="s">
        <v>344</v>
      </c>
      <c r="D106" s="48" t="s">
        <v>144</v>
      </c>
      <c r="E106" s="16" t="s">
        <v>16</v>
      </c>
      <c r="F106" s="16" t="s">
        <v>145</v>
      </c>
      <c r="G106" s="17" t="s">
        <v>200</v>
      </c>
      <c r="H106" s="1" t="s">
        <v>190</v>
      </c>
      <c r="I106" s="51"/>
      <c r="J106" s="51"/>
      <c r="K106" s="51"/>
      <c r="L106" s="51"/>
      <c r="M106" s="51"/>
      <c r="N106" s="9">
        <f>SUM(I106:M106)*100</f>
        <v>0</v>
      </c>
    </row>
    <row r="107" spans="1:14" ht="21.75">
      <c r="A107" s="50" t="s">
        <v>244</v>
      </c>
      <c r="B107" s="48" t="s">
        <v>321</v>
      </c>
      <c r="C107" s="48" t="s">
        <v>344</v>
      </c>
      <c r="D107" s="48" t="s">
        <v>146</v>
      </c>
      <c r="E107" s="49" t="s">
        <v>6</v>
      </c>
      <c r="F107" s="16" t="s">
        <v>139</v>
      </c>
      <c r="G107" s="17" t="s">
        <v>200</v>
      </c>
      <c r="H107" s="1" t="s">
        <v>190</v>
      </c>
      <c r="I107" s="51"/>
      <c r="J107" s="51"/>
      <c r="K107" s="51"/>
      <c r="L107" s="51"/>
      <c r="M107" s="51"/>
      <c r="N107" s="9">
        <f>SUM(I107:M107)*100</f>
        <v>0</v>
      </c>
    </row>
    <row r="108" spans="1:14" ht="21.75">
      <c r="A108" s="4" t="s">
        <v>244</v>
      </c>
      <c r="B108" s="9" t="s">
        <v>287</v>
      </c>
      <c r="C108" s="9" t="s">
        <v>344</v>
      </c>
      <c r="D108" s="19" t="s">
        <v>147</v>
      </c>
      <c r="E108" s="16" t="s">
        <v>16</v>
      </c>
      <c r="F108" s="16" t="s">
        <v>148</v>
      </c>
      <c r="G108" s="17" t="s">
        <v>200</v>
      </c>
      <c r="H108" s="1" t="s">
        <v>285</v>
      </c>
      <c r="I108" s="56"/>
      <c r="J108" s="56"/>
      <c r="K108" s="56"/>
      <c r="L108" s="56"/>
      <c r="M108" s="51"/>
      <c r="N108" s="9">
        <f>SUM(I108:M108)*100</f>
        <v>0</v>
      </c>
    </row>
    <row r="109" spans="1:14" ht="21.75">
      <c r="A109" s="50" t="s">
        <v>244</v>
      </c>
      <c r="B109" s="48" t="s">
        <v>287</v>
      </c>
      <c r="C109" s="48" t="s">
        <v>344</v>
      </c>
      <c r="D109" s="48" t="s">
        <v>149</v>
      </c>
      <c r="E109" s="16" t="s">
        <v>6</v>
      </c>
      <c r="F109" s="16" t="s">
        <v>148</v>
      </c>
      <c r="G109" s="17" t="s">
        <v>200</v>
      </c>
      <c r="H109" s="1" t="s">
        <v>285</v>
      </c>
      <c r="I109" s="51"/>
      <c r="J109" s="51"/>
      <c r="K109" s="51"/>
      <c r="L109" s="51"/>
      <c r="M109" s="51"/>
      <c r="N109" s="9">
        <f>SUM(I109:M109)*100</f>
        <v>0</v>
      </c>
    </row>
    <row r="110" spans="1:14" ht="21.75">
      <c r="A110" s="4" t="s">
        <v>244</v>
      </c>
      <c r="B110" s="9" t="s">
        <v>322</v>
      </c>
      <c r="C110" s="9" t="s">
        <v>344</v>
      </c>
      <c r="D110" s="19" t="s">
        <v>240</v>
      </c>
      <c r="E110" s="16" t="s">
        <v>241</v>
      </c>
      <c r="F110" s="16" t="s">
        <v>312</v>
      </c>
      <c r="G110" s="17" t="s">
        <v>200</v>
      </c>
      <c r="H110" s="1" t="s">
        <v>285</v>
      </c>
      <c r="I110" s="51">
        <v>6</v>
      </c>
      <c r="J110" s="51"/>
      <c r="K110" s="51"/>
      <c r="L110" s="51"/>
      <c r="M110" s="51"/>
      <c r="N110" s="9">
        <f>SUM(I110:M110)*100</f>
        <v>600</v>
      </c>
    </row>
    <row r="111" spans="1:14" ht="21.75">
      <c r="A111" s="4" t="s">
        <v>244</v>
      </c>
      <c r="B111" s="9" t="s">
        <v>323</v>
      </c>
      <c r="C111" s="9" t="s">
        <v>344</v>
      </c>
      <c r="D111" s="19" t="s">
        <v>102</v>
      </c>
      <c r="E111" s="16" t="s">
        <v>228</v>
      </c>
      <c r="F111" s="16" t="s">
        <v>86</v>
      </c>
      <c r="G111" s="17" t="s">
        <v>200</v>
      </c>
      <c r="H111" s="1" t="s">
        <v>285</v>
      </c>
      <c r="I111" s="57">
        <v>6</v>
      </c>
      <c r="J111" s="57"/>
      <c r="K111" s="57"/>
      <c r="L111" s="57"/>
      <c r="M111" s="51"/>
      <c r="N111" s="9">
        <f>SUM(I111:M111)*100</f>
        <v>600</v>
      </c>
    </row>
    <row r="112" spans="1:14" ht="21.75">
      <c r="A112" s="4" t="s">
        <v>244</v>
      </c>
      <c r="B112" s="9" t="s">
        <v>172</v>
      </c>
      <c r="C112" s="9" t="s">
        <v>344</v>
      </c>
      <c r="D112" s="19" t="s">
        <v>101</v>
      </c>
      <c r="E112" s="16" t="s">
        <v>228</v>
      </c>
      <c r="F112" s="16" t="s">
        <v>86</v>
      </c>
      <c r="G112" s="17" t="s">
        <v>200</v>
      </c>
      <c r="H112" s="1" t="s">
        <v>285</v>
      </c>
      <c r="I112" s="57"/>
      <c r="J112" s="57"/>
      <c r="K112" s="57"/>
      <c r="L112" s="57"/>
      <c r="M112" s="51"/>
      <c r="N112" s="9">
        <f>SUM(I112:M112)*100</f>
        <v>0</v>
      </c>
    </row>
    <row r="113" spans="1:14" ht="21.75">
      <c r="A113" s="4" t="s">
        <v>244</v>
      </c>
      <c r="B113" s="9" t="s">
        <v>182</v>
      </c>
      <c r="C113" s="9" t="s">
        <v>344</v>
      </c>
      <c r="D113" s="19" t="s">
        <v>150</v>
      </c>
      <c r="E113" s="16" t="s">
        <v>154</v>
      </c>
      <c r="F113" s="16" t="s">
        <v>2</v>
      </c>
      <c r="G113" s="17" t="s">
        <v>200</v>
      </c>
      <c r="H113" s="1" t="s">
        <v>213</v>
      </c>
      <c r="I113" s="58">
        <v>6</v>
      </c>
      <c r="J113" s="58"/>
      <c r="K113" s="58"/>
      <c r="L113" s="58"/>
      <c r="M113" s="51"/>
      <c r="N113" s="9">
        <f>SUM(I113:M113)*100</f>
        <v>600</v>
      </c>
    </row>
    <row r="114" spans="1:14" ht="21.75">
      <c r="A114" s="4" t="s">
        <v>245</v>
      </c>
      <c r="B114" s="9" t="s">
        <v>172</v>
      </c>
      <c r="C114" s="1" t="s">
        <v>351</v>
      </c>
      <c r="D114" s="9" t="s">
        <v>162</v>
      </c>
      <c r="E114" s="17" t="s">
        <v>16</v>
      </c>
      <c r="F114" s="17" t="s">
        <v>7</v>
      </c>
      <c r="G114" s="17" t="s">
        <v>200</v>
      </c>
      <c r="H114" s="1" t="s">
        <v>293</v>
      </c>
      <c r="I114" s="51">
        <v>5</v>
      </c>
      <c r="J114" s="51"/>
      <c r="K114" s="51"/>
      <c r="L114" s="51"/>
      <c r="M114" s="51">
        <v>2</v>
      </c>
      <c r="N114" s="9">
        <f>SUM(I114:M114)*100</f>
        <v>700</v>
      </c>
    </row>
    <row r="115" spans="1:14" ht="21.75">
      <c r="A115" s="4" t="s">
        <v>245</v>
      </c>
      <c r="B115" s="9" t="s">
        <v>172</v>
      </c>
      <c r="C115" s="1" t="s">
        <v>351</v>
      </c>
      <c r="D115" s="9" t="s">
        <v>162</v>
      </c>
      <c r="E115" s="17" t="s">
        <v>6</v>
      </c>
      <c r="F115" s="17" t="s">
        <v>7</v>
      </c>
      <c r="G115" s="17" t="s">
        <v>200</v>
      </c>
      <c r="H115" s="1" t="s">
        <v>294</v>
      </c>
      <c r="I115" s="51">
        <v>5</v>
      </c>
      <c r="J115" s="51"/>
      <c r="K115" s="51"/>
      <c r="L115" s="51"/>
      <c r="M115" s="51"/>
      <c r="N115" s="9">
        <f>SUM(I115:M115)*100</f>
        <v>500</v>
      </c>
    </row>
    <row r="116" spans="1:14" ht="21.75">
      <c r="A116" s="4" t="s">
        <v>245</v>
      </c>
      <c r="B116" s="9" t="s">
        <v>191</v>
      </c>
      <c r="C116" s="1" t="s">
        <v>351</v>
      </c>
      <c r="D116" s="9" t="s">
        <v>161</v>
      </c>
      <c r="E116" s="17" t="s">
        <v>6</v>
      </c>
      <c r="F116" s="17" t="s">
        <v>3</v>
      </c>
      <c r="G116" s="17" t="s">
        <v>200</v>
      </c>
      <c r="H116" s="1" t="s">
        <v>291</v>
      </c>
      <c r="I116" s="51">
        <v>5</v>
      </c>
      <c r="J116" s="51"/>
      <c r="K116" s="51"/>
      <c r="L116" s="51"/>
      <c r="M116" s="51"/>
      <c r="N116" s="9">
        <f>SUM(I116:M116)*100</f>
        <v>500</v>
      </c>
    </row>
    <row r="117" spans="1:14" ht="21.75">
      <c r="A117" s="4" t="s">
        <v>245</v>
      </c>
      <c r="B117" s="9" t="s">
        <v>191</v>
      </c>
      <c r="C117" s="1" t="s">
        <v>351</v>
      </c>
      <c r="D117" s="9" t="s">
        <v>161</v>
      </c>
      <c r="E117" s="17" t="s">
        <v>6</v>
      </c>
      <c r="F117" s="17" t="s">
        <v>3</v>
      </c>
      <c r="G117" s="17" t="s">
        <v>200</v>
      </c>
      <c r="H117" s="1" t="s">
        <v>292</v>
      </c>
      <c r="I117" s="75">
        <v>5</v>
      </c>
      <c r="J117" s="75"/>
      <c r="K117" s="75"/>
      <c r="L117" s="75"/>
      <c r="M117" s="75"/>
      <c r="N117" s="70">
        <f>SUM(I117:M117)*100</f>
        <v>500</v>
      </c>
    </row>
    <row r="118" spans="2:21" ht="22.5" thickBot="1">
      <c r="B118" s="2"/>
      <c r="C118" s="2"/>
      <c r="D118" s="31"/>
      <c r="E118" s="32"/>
      <c r="F118" s="33"/>
      <c r="G118" s="34"/>
      <c r="H118" s="100" t="s">
        <v>360</v>
      </c>
      <c r="I118" s="74">
        <f>SUM(I8:I117)</f>
        <v>386</v>
      </c>
      <c r="J118" s="74">
        <f>SUM(J8:J117)</f>
        <v>0</v>
      </c>
      <c r="K118" s="74">
        <f>SUM(K8:K117)</f>
        <v>0</v>
      </c>
      <c r="L118" s="74">
        <f>SUM(L8:L117)</f>
        <v>0</v>
      </c>
      <c r="M118" s="74">
        <f>SUM(M8:M117)</f>
        <v>28</v>
      </c>
      <c r="N118" s="74">
        <f>SUM(N7:N117)</f>
        <v>43900</v>
      </c>
      <c r="U118" s="2" t="e">
        <f>SUM(#REF!)</f>
        <v>#REF!</v>
      </c>
    </row>
    <row r="119" spans="1:14" ht="28.5" thickTop="1">
      <c r="A119" s="91" t="s">
        <v>359</v>
      </c>
      <c r="B119" s="92"/>
      <c r="C119" s="92"/>
      <c r="D119" s="93"/>
      <c r="E119" s="94"/>
      <c r="F119" s="95"/>
      <c r="G119" s="96"/>
      <c r="H119" s="92"/>
      <c r="I119" s="97"/>
      <c r="J119" s="97"/>
      <c r="K119" s="97"/>
      <c r="L119" s="97"/>
      <c r="M119" s="97"/>
      <c r="N119" s="98"/>
    </row>
    <row r="120" spans="1:14" ht="21.75">
      <c r="A120" s="84" t="s">
        <v>251</v>
      </c>
      <c r="B120" s="38" t="s">
        <v>194</v>
      </c>
      <c r="C120" s="38" t="s">
        <v>348</v>
      </c>
      <c r="D120" s="85" t="s">
        <v>44</v>
      </c>
      <c r="E120" s="86" t="s">
        <v>16</v>
      </c>
      <c r="F120" s="87" t="s">
        <v>2</v>
      </c>
      <c r="G120" s="88" t="s">
        <v>200</v>
      </c>
      <c r="H120" s="43" t="s">
        <v>317</v>
      </c>
      <c r="I120" s="89"/>
      <c r="J120" s="89"/>
      <c r="K120" s="89"/>
      <c r="L120" s="89"/>
      <c r="M120" s="89">
        <v>2</v>
      </c>
      <c r="N120" s="90">
        <f aca="true" t="shared" si="3" ref="N120:N161">SUM(I120:M120)*100</f>
        <v>200</v>
      </c>
    </row>
    <row r="121" spans="1:14" ht="21.75">
      <c r="A121" s="18" t="s">
        <v>251</v>
      </c>
      <c r="B121" s="38" t="s">
        <v>194</v>
      </c>
      <c r="C121" s="38" t="s">
        <v>348</v>
      </c>
      <c r="D121" s="39" t="s">
        <v>44</v>
      </c>
      <c r="E121" s="40" t="s">
        <v>6</v>
      </c>
      <c r="F121" s="41" t="s">
        <v>2</v>
      </c>
      <c r="G121" s="42" t="s">
        <v>200</v>
      </c>
      <c r="H121" s="43" t="s">
        <v>317</v>
      </c>
      <c r="I121" s="51">
        <v>5</v>
      </c>
      <c r="J121" s="51"/>
      <c r="K121" s="51"/>
      <c r="L121" s="51"/>
      <c r="M121" s="51"/>
      <c r="N121" s="37">
        <f t="shared" si="3"/>
        <v>500</v>
      </c>
    </row>
    <row r="122" spans="1:14" ht="21.75">
      <c r="A122" s="18" t="s">
        <v>251</v>
      </c>
      <c r="B122" s="38" t="s">
        <v>194</v>
      </c>
      <c r="C122" s="38" t="s">
        <v>348</v>
      </c>
      <c r="D122" s="39" t="s">
        <v>45</v>
      </c>
      <c r="E122" s="40" t="s">
        <v>16</v>
      </c>
      <c r="F122" s="41" t="s">
        <v>2</v>
      </c>
      <c r="G122" s="42" t="s">
        <v>200</v>
      </c>
      <c r="H122" s="43" t="s">
        <v>317</v>
      </c>
      <c r="I122" s="51"/>
      <c r="J122" s="51"/>
      <c r="K122" s="51"/>
      <c r="L122" s="51"/>
      <c r="M122" s="51"/>
      <c r="N122" s="37">
        <f t="shared" si="3"/>
        <v>0</v>
      </c>
    </row>
    <row r="123" spans="1:14" ht="21.75">
      <c r="A123" s="18" t="s">
        <v>251</v>
      </c>
      <c r="B123" s="38" t="s">
        <v>194</v>
      </c>
      <c r="C123" s="38" t="s">
        <v>348</v>
      </c>
      <c r="D123" s="39" t="s">
        <v>45</v>
      </c>
      <c r="E123" s="40" t="s">
        <v>6</v>
      </c>
      <c r="F123" s="41" t="s">
        <v>2</v>
      </c>
      <c r="G123" s="42" t="s">
        <v>200</v>
      </c>
      <c r="H123" s="43" t="s">
        <v>317</v>
      </c>
      <c r="I123" s="51"/>
      <c r="J123" s="51"/>
      <c r="K123" s="51"/>
      <c r="L123" s="51"/>
      <c r="M123" s="51"/>
      <c r="N123" s="37">
        <f t="shared" si="3"/>
        <v>0</v>
      </c>
    </row>
    <row r="124" spans="1:14" ht="21.75">
      <c r="A124" s="18" t="s">
        <v>251</v>
      </c>
      <c r="B124" s="38" t="s">
        <v>194</v>
      </c>
      <c r="C124" s="38" t="s">
        <v>348</v>
      </c>
      <c r="D124" s="39" t="s">
        <v>46</v>
      </c>
      <c r="E124" s="40" t="s">
        <v>16</v>
      </c>
      <c r="F124" s="41" t="s">
        <v>2</v>
      </c>
      <c r="G124" s="42" t="s">
        <v>200</v>
      </c>
      <c r="H124" s="43" t="s">
        <v>317</v>
      </c>
      <c r="I124" s="51"/>
      <c r="J124" s="51"/>
      <c r="K124" s="51"/>
      <c r="L124" s="51"/>
      <c r="M124" s="51"/>
      <c r="N124" s="37">
        <f t="shared" si="3"/>
        <v>0</v>
      </c>
    </row>
    <row r="125" spans="1:14" ht="21.75">
      <c r="A125" s="18" t="s">
        <v>251</v>
      </c>
      <c r="B125" s="38" t="s">
        <v>194</v>
      </c>
      <c r="C125" s="38" t="s">
        <v>348</v>
      </c>
      <c r="D125" s="39" t="s">
        <v>46</v>
      </c>
      <c r="E125" s="40" t="s">
        <v>6</v>
      </c>
      <c r="F125" s="41" t="s">
        <v>2</v>
      </c>
      <c r="G125" s="42" t="s">
        <v>200</v>
      </c>
      <c r="H125" s="43" t="s">
        <v>317</v>
      </c>
      <c r="I125" s="51"/>
      <c r="J125" s="51"/>
      <c r="K125" s="51"/>
      <c r="L125" s="51"/>
      <c r="M125" s="51"/>
      <c r="N125" s="37">
        <f t="shared" si="3"/>
        <v>0</v>
      </c>
    </row>
    <row r="126" spans="1:14" ht="21.75">
      <c r="A126" s="18" t="s">
        <v>251</v>
      </c>
      <c r="B126" s="38" t="s">
        <v>194</v>
      </c>
      <c r="C126" s="38" t="s">
        <v>348</v>
      </c>
      <c r="D126" s="39" t="s">
        <v>72</v>
      </c>
      <c r="E126" s="40" t="s">
        <v>16</v>
      </c>
      <c r="F126" s="41" t="s">
        <v>2</v>
      </c>
      <c r="G126" s="42" t="s">
        <v>200</v>
      </c>
      <c r="H126" s="43" t="s">
        <v>317</v>
      </c>
      <c r="I126" s="51"/>
      <c r="J126" s="51"/>
      <c r="K126" s="51"/>
      <c r="L126" s="51"/>
      <c r="M126" s="51"/>
      <c r="N126" s="37">
        <f t="shared" si="3"/>
        <v>0</v>
      </c>
    </row>
    <row r="127" spans="1:14" ht="21.75">
      <c r="A127" s="18" t="s">
        <v>251</v>
      </c>
      <c r="B127" s="38" t="s">
        <v>194</v>
      </c>
      <c r="C127" s="38" t="s">
        <v>348</v>
      </c>
      <c r="D127" s="39" t="s">
        <v>72</v>
      </c>
      <c r="E127" s="40" t="s">
        <v>6</v>
      </c>
      <c r="F127" s="41" t="s">
        <v>2</v>
      </c>
      <c r="G127" s="42" t="s">
        <v>200</v>
      </c>
      <c r="H127" s="43" t="s">
        <v>317</v>
      </c>
      <c r="I127" s="51"/>
      <c r="J127" s="51"/>
      <c r="K127" s="51"/>
      <c r="L127" s="51"/>
      <c r="M127" s="51"/>
      <c r="N127" s="37">
        <f t="shared" si="3"/>
        <v>0</v>
      </c>
    </row>
    <row r="128" spans="1:14" ht="21.75">
      <c r="A128" s="18" t="s">
        <v>251</v>
      </c>
      <c r="B128" s="38" t="s">
        <v>194</v>
      </c>
      <c r="C128" s="38" t="s">
        <v>348</v>
      </c>
      <c r="D128" s="39" t="s">
        <v>73</v>
      </c>
      <c r="E128" s="40" t="s">
        <v>16</v>
      </c>
      <c r="F128" s="41" t="s">
        <v>2</v>
      </c>
      <c r="G128" s="42" t="s">
        <v>200</v>
      </c>
      <c r="H128" s="43" t="s">
        <v>317</v>
      </c>
      <c r="I128" s="51"/>
      <c r="J128" s="51"/>
      <c r="K128" s="51"/>
      <c r="L128" s="51"/>
      <c r="M128" s="51"/>
      <c r="N128" s="37">
        <f t="shared" si="3"/>
        <v>0</v>
      </c>
    </row>
    <row r="129" spans="1:14" ht="21.75">
      <c r="A129" s="18" t="s">
        <v>251</v>
      </c>
      <c r="B129" s="38" t="s">
        <v>194</v>
      </c>
      <c r="C129" s="38" t="s">
        <v>348</v>
      </c>
      <c r="D129" s="39" t="s">
        <v>73</v>
      </c>
      <c r="E129" s="40" t="s">
        <v>6</v>
      </c>
      <c r="F129" s="41" t="s">
        <v>2</v>
      </c>
      <c r="G129" s="42" t="s">
        <v>200</v>
      </c>
      <c r="H129" s="43" t="s">
        <v>317</v>
      </c>
      <c r="I129" s="51"/>
      <c r="J129" s="51"/>
      <c r="K129" s="51"/>
      <c r="L129" s="51"/>
      <c r="M129" s="51"/>
      <c r="N129" s="37">
        <f t="shared" si="3"/>
        <v>0</v>
      </c>
    </row>
    <row r="130" spans="1:14" ht="21.75">
      <c r="A130" s="18" t="s">
        <v>251</v>
      </c>
      <c r="B130" s="38" t="s">
        <v>194</v>
      </c>
      <c r="C130" s="38" t="s">
        <v>348</v>
      </c>
      <c r="D130" s="39" t="s">
        <v>47</v>
      </c>
      <c r="E130" s="40" t="s">
        <v>48</v>
      </c>
      <c r="F130" s="41" t="s">
        <v>2</v>
      </c>
      <c r="G130" s="42" t="s">
        <v>200</v>
      </c>
      <c r="H130" s="43" t="s">
        <v>316</v>
      </c>
      <c r="I130" s="51">
        <v>5</v>
      </c>
      <c r="J130" s="51"/>
      <c r="K130" s="51"/>
      <c r="L130" s="51"/>
      <c r="M130" s="51"/>
      <c r="N130" s="37">
        <f t="shared" si="3"/>
        <v>500</v>
      </c>
    </row>
    <row r="131" spans="1:14" ht="21.75">
      <c r="A131" s="18" t="s">
        <v>251</v>
      </c>
      <c r="B131" s="38" t="s">
        <v>194</v>
      </c>
      <c r="C131" s="38" t="s">
        <v>348</v>
      </c>
      <c r="D131" s="39" t="s">
        <v>49</v>
      </c>
      <c r="E131" s="40" t="s">
        <v>48</v>
      </c>
      <c r="F131" s="41" t="s">
        <v>2</v>
      </c>
      <c r="G131" s="42" t="s">
        <v>200</v>
      </c>
      <c r="H131" s="43" t="s">
        <v>316</v>
      </c>
      <c r="I131" s="51"/>
      <c r="J131" s="51"/>
      <c r="K131" s="51"/>
      <c r="L131" s="51"/>
      <c r="M131" s="51"/>
      <c r="N131" s="37">
        <f t="shared" si="3"/>
        <v>0</v>
      </c>
    </row>
    <row r="132" spans="1:14" ht="21.75">
      <c r="A132" s="18" t="s">
        <v>251</v>
      </c>
      <c r="B132" s="38" t="s">
        <v>194</v>
      </c>
      <c r="C132" s="38" t="s">
        <v>348</v>
      </c>
      <c r="D132" s="39" t="s">
        <v>50</v>
      </c>
      <c r="E132" s="40" t="s">
        <v>48</v>
      </c>
      <c r="F132" s="41" t="s">
        <v>2</v>
      </c>
      <c r="G132" s="42" t="s">
        <v>200</v>
      </c>
      <c r="H132" s="43" t="s">
        <v>316</v>
      </c>
      <c r="I132" s="51"/>
      <c r="J132" s="51"/>
      <c r="K132" s="51"/>
      <c r="L132" s="51"/>
      <c r="M132" s="51"/>
      <c r="N132" s="37">
        <f t="shared" si="3"/>
        <v>0</v>
      </c>
    </row>
    <row r="133" spans="1:14" ht="21.75">
      <c r="A133" s="18" t="s">
        <v>251</v>
      </c>
      <c r="B133" s="38" t="s">
        <v>194</v>
      </c>
      <c r="C133" s="38" t="s">
        <v>348</v>
      </c>
      <c r="D133" s="39" t="s">
        <v>74</v>
      </c>
      <c r="E133" s="40" t="s">
        <v>48</v>
      </c>
      <c r="F133" s="41" t="s">
        <v>2</v>
      </c>
      <c r="G133" s="42" t="s">
        <v>200</v>
      </c>
      <c r="H133" s="43" t="s">
        <v>316</v>
      </c>
      <c r="I133" s="51"/>
      <c r="J133" s="51"/>
      <c r="K133" s="51"/>
      <c r="L133" s="51"/>
      <c r="M133" s="51"/>
      <c r="N133" s="37">
        <f t="shared" si="3"/>
        <v>0</v>
      </c>
    </row>
    <row r="134" spans="1:14" ht="21.75">
      <c r="A134" s="18" t="s">
        <v>251</v>
      </c>
      <c r="B134" s="38" t="s">
        <v>194</v>
      </c>
      <c r="C134" s="38" t="s">
        <v>348</v>
      </c>
      <c r="D134" s="39" t="s">
        <v>75</v>
      </c>
      <c r="E134" s="40" t="s">
        <v>48</v>
      </c>
      <c r="F134" s="41" t="s">
        <v>2</v>
      </c>
      <c r="G134" s="42" t="s">
        <v>200</v>
      </c>
      <c r="H134" s="43" t="s">
        <v>316</v>
      </c>
      <c r="I134" s="51"/>
      <c r="J134" s="51"/>
      <c r="K134" s="51"/>
      <c r="L134" s="51"/>
      <c r="M134" s="51"/>
      <c r="N134" s="37">
        <f t="shared" si="3"/>
        <v>0</v>
      </c>
    </row>
    <row r="135" spans="1:14" ht="21.75">
      <c r="A135" s="18" t="s">
        <v>251</v>
      </c>
      <c r="B135" s="43" t="s">
        <v>202</v>
      </c>
      <c r="C135" s="38" t="s">
        <v>348</v>
      </c>
      <c r="D135" s="39" t="s">
        <v>51</v>
      </c>
      <c r="E135" s="40" t="s">
        <v>5</v>
      </c>
      <c r="F135" s="41" t="s">
        <v>3</v>
      </c>
      <c r="G135" s="42" t="s">
        <v>200</v>
      </c>
      <c r="H135" s="43" t="s">
        <v>316</v>
      </c>
      <c r="I135" s="51">
        <v>5</v>
      </c>
      <c r="J135" s="51"/>
      <c r="K135" s="51"/>
      <c r="L135" s="51"/>
      <c r="M135" s="51"/>
      <c r="N135" s="37">
        <f t="shared" si="3"/>
        <v>500</v>
      </c>
    </row>
    <row r="136" spans="1:14" ht="21.75">
      <c r="A136" s="18" t="s">
        <v>251</v>
      </c>
      <c r="B136" s="43" t="s">
        <v>202</v>
      </c>
      <c r="C136" s="38" t="s">
        <v>348</v>
      </c>
      <c r="D136" s="39" t="s">
        <v>51</v>
      </c>
      <c r="E136" s="40" t="s">
        <v>6</v>
      </c>
      <c r="F136" s="41" t="s">
        <v>3</v>
      </c>
      <c r="G136" s="42" t="s">
        <v>200</v>
      </c>
      <c r="H136" s="43" t="s">
        <v>316</v>
      </c>
      <c r="I136" s="51"/>
      <c r="J136" s="51"/>
      <c r="K136" s="51"/>
      <c r="L136" s="51"/>
      <c r="M136" s="51"/>
      <c r="N136" s="37">
        <f t="shared" si="3"/>
        <v>0</v>
      </c>
    </row>
    <row r="137" spans="1:14" ht="21.75">
      <c r="A137" s="18" t="s">
        <v>251</v>
      </c>
      <c r="B137" s="38" t="s">
        <v>194</v>
      </c>
      <c r="C137" s="38" t="s">
        <v>358</v>
      </c>
      <c r="D137" s="39" t="s">
        <v>76</v>
      </c>
      <c r="E137" s="40" t="s">
        <v>16</v>
      </c>
      <c r="F137" s="41" t="s">
        <v>7</v>
      </c>
      <c r="G137" s="42" t="s">
        <v>200</v>
      </c>
      <c r="H137" s="43" t="s">
        <v>319</v>
      </c>
      <c r="I137" s="51">
        <v>5</v>
      </c>
      <c r="J137" s="51"/>
      <c r="K137" s="51"/>
      <c r="L137" s="51"/>
      <c r="M137" s="51"/>
      <c r="N137" s="37">
        <f t="shared" si="3"/>
        <v>500</v>
      </c>
    </row>
    <row r="138" spans="1:14" ht="21.75">
      <c r="A138" s="18" t="s">
        <v>251</v>
      </c>
      <c r="B138" s="38" t="s">
        <v>194</v>
      </c>
      <c r="C138" s="38" t="s">
        <v>358</v>
      </c>
      <c r="D138" s="39" t="s">
        <v>77</v>
      </c>
      <c r="E138" s="40" t="s">
        <v>16</v>
      </c>
      <c r="F138" s="41" t="s">
        <v>7</v>
      </c>
      <c r="G138" s="42" t="s">
        <v>200</v>
      </c>
      <c r="H138" s="43" t="s">
        <v>319</v>
      </c>
      <c r="I138" s="51"/>
      <c r="J138" s="51"/>
      <c r="K138" s="51"/>
      <c r="L138" s="51"/>
      <c r="M138" s="51"/>
      <c r="N138" s="37">
        <f t="shared" si="3"/>
        <v>0</v>
      </c>
    </row>
    <row r="139" spans="1:14" ht="21.75">
      <c r="A139" s="18" t="s">
        <v>251</v>
      </c>
      <c r="B139" s="38" t="s">
        <v>194</v>
      </c>
      <c r="C139" s="38" t="s">
        <v>358</v>
      </c>
      <c r="D139" s="39" t="s">
        <v>52</v>
      </c>
      <c r="E139" s="40" t="s">
        <v>16</v>
      </c>
      <c r="F139" s="41" t="s">
        <v>7</v>
      </c>
      <c r="G139" s="42" t="s">
        <v>200</v>
      </c>
      <c r="H139" s="43" t="s">
        <v>319</v>
      </c>
      <c r="I139" s="51"/>
      <c r="J139" s="51"/>
      <c r="K139" s="51"/>
      <c r="L139" s="51"/>
      <c r="M139" s="51"/>
      <c r="N139" s="37">
        <f t="shared" si="3"/>
        <v>0</v>
      </c>
    </row>
    <row r="140" spans="1:14" ht="21.75">
      <c r="A140" s="18" t="s">
        <v>251</v>
      </c>
      <c r="B140" s="38" t="s">
        <v>194</v>
      </c>
      <c r="C140" s="38" t="s">
        <v>353</v>
      </c>
      <c r="D140" s="39" t="s">
        <v>58</v>
      </c>
      <c r="E140" s="40" t="s">
        <v>16</v>
      </c>
      <c r="F140" s="41" t="s">
        <v>2</v>
      </c>
      <c r="G140" s="42" t="s">
        <v>200</v>
      </c>
      <c r="H140" s="1" t="s">
        <v>318</v>
      </c>
      <c r="I140" s="37">
        <v>5</v>
      </c>
      <c r="J140" s="9"/>
      <c r="K140" s="9"/>
      <c r="L140" s="9"/>
      <c r="M140" s="37"/>
      <c r="N140" s="37">
        <f t="shared" si="3"/>
        <v>500</v>
      </c>
    </row>
    <row r="141" spans="1:14" ht="21.75">
      <c r="A141" s="18" t="s">
        <v>251</v>
      </c>
      <c r="B141" s="38" t="s">
        <v>194</v>
      </c>
      <c r="C141" s="38" t="s">
        <v>353</v>
      </c>
      <c r="D141" s="39" t="s">
        <v>58</v>
      </c>
      <c r="E141" s="40" t="s">
        <v>6</v>
      </c>
      <c r="F141" s="41" t="s">
        <v>2</v>
      </c>
      <c r="G141" s="42" t="s">
        <v>200</v>
      </c>
      <c r="H141" s="1" t="s">
        <v>318</v>
      </c>
      <c r="I141" s="37"/>
      <c r="J141" s="9"/>
      <c r="K141" s="9"/>
      <c r="L141" s="9"/>
      <c r="M141" s="37"/>
      <c r="N141" s="37">
        <f t="shared" si="3"/>
        <v>0</v>
      </c>
    </row>
    <row r="142" spans="1:14" ht="21.75">
      <c r="A142" s="18" t="s">
        <v>251</v>
      </c>
      <c r="B142" s="38" t="s">
        <v>194</v>
      </c>
      <c r="C142" s="38" t="s">
        <v>353</v>
      </c>
      <c r="D142" s="39" t="s">
        <v>59</v>
      </c>
      <c r="E142" s="40" t="s">
        <v>16</v>
      </c>
      <c r="F142" s="41" t="s">
        <v>2</v>
      </c>
      <c r="G142" s="42" t="s">
        <v>200</v>
      </c>
      <c r="H142" s="1" t="s">
        <v>318</v>
      </c>
      <c r="I142" s="37"/>
      <c r="J142" s="9"/>
      <c r="K142" s="9"/>
      <c r="L142" s="9"/>
      <c r="M142" s="37"/>
      <c r="N142" s="37">
        <f t="shared" si="3"/>
        <v>0</v>
      </c>
    </row>
    <row r="143" spans="1:14" ht="21.75">
      <c r="A143" s="18" t="s">
        <v>251</v>
      </c>
      <c r="B143" s="38" t="s">
        <v>194</v>
      </c>
      <c r="C143" s="38" t="s">
        <v>353</v>
      </c>
      <c r="D143" s="39" t="s">
        <v>59</v>
      </c>
      <c r="E143" s="40" t="s">
        <v>6</v>
      </c>
      <c r="F143" s="41" t="s">
        <v>2</v>
      </c>
      <c r="G143" s="42" t="s">
        <v>200</v>
      </c>
      <c r="H143" s="1" t="s">
        <v>318</v>
      </c>
      <c r="I143" s="37"/>
      <c r="J143" s="9"/>
      <c r="K143" s="9"/>
      <c r="L143" s="9"/>
      <c r="M143" s="37"/>
      <c r="N143" s="37">
        <f t="shared" si="3"/>
        <v>0</v>
      </c>
    </row>
    <row r="144" spans="1:14" ht="21.75">
      <c r="A144" s="18" t="s">
        <v>251</v>
      </c>
      <c r="B144" s="38" t="s">
        <v>194</v>
      </c>
      <c r="C144" s="38" t="s">
        <v>353</v>
      </c>
      <c r="D144" s="39" t="s">
        <v>60</v>
      </c>
      <c r="E144" s="40" t="s">
        <v>16</v>
      </c>
      <c r="F144" s="41" t="s">
        <v>2</v>
      </c>
      <c r="G144" s="42" t="s">
        <v>200</v>
      </c>
      <c r="H144" s="1" t="s">
        <v>318</v>
      </c>
      <c r="I144" s="37"/>
      <c r="J144" s="9"/>
      <c r="K144" s="9"/>
      <c r="L144" s="9"/>
      <c r="M144" s="37"/>
      <c r="N144" s="37">
        <f t="shared" si="3"/>
        <v>0</v>
      </c>
    </row>
    <row r="145" spans="1:14" ht="21.75">
      <c r="A145" s="18" t="s">
        <v>251</v>
      </c>
      <c r="B145" s="38" t="s">
        <v>194</v>
      </c>
      <c r="C145" s="38" t="s">
        <v>353</v>
      </c>
      <c r="D145" s="39" t="s">
        <v>60</v>
      </c>
      <c r="E145" s="40" t="s">
        <v>6</v>
      </c>
      <c r="F145" s="41" t="s">
        <v>2</v>
      </c>
      <c r="G145" s="42" t="s">
        <v>200</v>
      </c>
      <c r="H145" s="1" t="s">
        <v>318</v>
      </c>
      <c r="I145" s="37"/>
      <c r="J145" s="9"/>
      <c r="K145" s="9"/>
      <c r="L145" s="9"/>
      <c r="M145" s="37"/>
      <c r="N145" s="37">
        <f t="shared" si="3"/>
        <v>0</v>
      </c>
    </row>
    <row r="146" spans="1:14" ht="21.75">
      <c r="A146" s="18" t="s">
        <v>251</v>
      </c>
      <c r="B146" s="38" t="s">
        <v>194</v>
      </c>
      <c r="C146" s="38" t="s">
        <v>353</v>
      </c>
      <c r="D146" s="39" t="s">
        <v>61</v>
      </c>
      <c r="E146" s="40" t="s">
        <v>16</v>
      </c>
      <c r="F146" s="41" t="s">
        <v>2</v>
      </c>
      <c r="G146" s="42" t="s">
        <v>200</v>
      </c>
      <c r="H146" s="1" t="s">
        <v>318</v>
      </c>
      <c r="I146" s="37"/>
      <c r="J146" s="9"/>
      <c r="K146" s="9"/>
      <c r="L146" s="9"/>
      <c r="M146" s="37"/>
      <c r="N146" s="37">
        <f t="shared" si="3"/>
        <v>0</v>
      </c>
    </row>
    <row r="147" spans="1:14" ht="21.75">
      <c r="A147" s="18" t="s">
        <v>251</v>
      </c>
      <c r="B147" s="38" t="s">
        <v>194</v>
      </c>
      <c r="C147" s="38" t="s">
        <v>353</v>
      </c>
      <c r="D147" s="39" t="s">
        <v>61</v>
      </c>
      <c r="E147" s="40" t="s">
        <v>6</v>
      </c>
      <c r="F147" s="41" t="s">
        <v>2</v>
      </c>
      <c r="G147" s="42" t="s">
        <v>200</v>
      </c>
      <c r="H147" s="1" t="s">
        <v>318</v>
      </c>
      <c r="I147" s="37"/>
      <c r="J147" s="9"/>
      <c r="K147" s="9"/>
      <c r="L147" s="9"/>
      <c r="M147" s="37"/>
      <c r="N147" s="37">
        <f t="shared" si="3"/>
        <v>0</v>
      </c>
    </row>
    <row r="148" spans="1:14" ht="21.75">
      <c r="A148" s="18" t="s">
        <v>251</v>
      </c>
      <c r="B148" s="38" t="s">
        <v>194</v>
      </c>
      <c r="C148" s="38" t="s">
        <v>353</v>
      </c>
      <c r="D148" s="39" t="s">
        <v>81</v>
      </c>
      <c r="E148" s="40" t="s">
        <v>16</v>
      </c>
      <c r="F148" s="41" t="s">
        <v>2</v>
      </c>
      <c r="G148" s="42" t="s">
        <v>200</v>
      </c>
      <c r="H148" s="1" t="s">
        <v>318</v>
      </c>
      <c r="I148" s="37"/>
      <c r="J148" s="9"/>
      <c r="K148" s="9"/>
      <c r="L148" s="9"/>
      <c r="M148" s="37"/>
      <c r="N148" s="37">
        <f t="shared" si="3"/>
        <v>0</v>
      </c>
    </row>
    <row r="149" spans="1:14" ht="21.75">
      <c r="A149" s="18" t="s">
        <v>251</v>
      </c>
      <c r="B149" s="38" t="s">
        <v>194</v>
      </c>
      <c r="C149" s="38" t="s">
        <v>353</v>
      </c>
      <c r="D149" s="39" t="s">
        <v>81</v>
      </c>
      <c r="E149" s="40" t="s">
        <v>6</v>
      </c>
      <c r="F149" s="41" t="s">
        <v>2</v>
      </c>
      <c r="G149" s="42" t="s">
        <v>200</v>
      </c>
      <c r="H149" s="1" t="s">
        <v>318</v>
      </c>
      <c r="I149" s="37"/>
      <c r="J149" s="9"/>
      <c r="K149" s="9"/>
      <c r="L149" s="9"/>
      <c r="M149" s="37"/>
      <c r="N149" s="37">
        <f t="shared" si="3"/>
        <v>0</v>
      </c>
    </row>
    <row r="150" spans="1:14" ht="21.75">
      <c r="A150" s="18" t="s">
        <v>268</v>
      </c>
      <c r="B150" s="38" t="s">
        <v>194</v>
      </c>
      <c r="C150" s="38" t="s">
        <v>352</v>
      </c>
      <c r="D150" s="39" t="s">
        <v>78</v>
      </c>
      <c r="E150" s="40" t="s">
        <v>16</v>
      </c>
      <c r="F150" s="41" t="s">
        <v>3</v>
      </c>
      <c r="G150" s="42" t="s">
        <v>200</v>
      </c>
      <c r="H150" s="43" t="s">
        <v>270</v>
      </c>
      <c r="I150" s="37">
        <v>5</v>
      </c>
      <c r="J150" s="9"/>
      <c r="K150" s="9"/>
      <c r="L150" s="9"/>
      <c r="M150" s="37">
        <v>2</v>
      </c>
      <c r="N150" s="37">
        <f t="shared" si="3"/>
        <v>700</v>
      </c>
    </row>
    <row r="151" spans="1:14" ht="21.75">
      <c r="A151" s="18" t="s">
        <v>268</v>
      </c>
      <c r="B151" s="38" t="s">
        <v>194</v>
      </c>
      <c r="C151" s="38" t="s">
        <v>352</v>
      </c>
      <c r="D151" s="39" t="s">
        <v>79</v>
      </c>
      <c r="E151" s="40" t="s">
        <v>16</v>
      </c>
      <c r="F151" s="41" t="s">
        <v>3</v>
      </c>
      <c r="G151" s="42" t="s">
        <v>200</v>
      </c>
      <c r="H151" s="43" t="s">
        <v>270</v>
      </c>
      <c r="I151" s="37"/>
      <c r="J151" s="9"/>
      <c r="K151" s="9"/>
      <c r="L151" s="9"/>
      <c r="M151" s="37"/>
      <c r="N151" s="37">
        <f t="shared" si="3"/>
        <v>0</v>
      </c>
    </row>
    <row r="152" spans="1:14" ht="21.75">
      <c r="A152" s="18" t="s">
        <v>268</v>
      </c>
      <c r="B152" s="38" t="s">
        <v>194</v>
      </c>
      <c r="C152" s="38" t="s">
        <v>352</v>
      </c>
      <c r="D152" s="39" t="s">
        <v>87</v>
      </c>
      <c r="E152" s="40" t="s">
        <v>16</v>
      </c>
      <c r="F152" s="41" t="s">
        <v>3</v>
      </c>
      <c r="G152" s="42" t="s">
        <v>200</v>
      </c>
      <c r="H152" s="43" t="s">
        <v>329</v>
      </c>
      <c r="I152" s="37"/>
      <c r="J152" s="9"/>
      <c r="K152" s="9"/>
      <c r="L152" s="9"/>
      <c r="M152" s="37"/>
      <c r="N152" s="37">
        <f t="shared" si="3"/>
        <v>0</v>
      </c>
    </row>
    <row r="153" spans="1:14" ht="21.75">
      <c r="A153" s="18" t="s">
        <v>268</v>
      </c>
      <c r="B153" s="38" t="s">
        <v>194</v>
      </c>
      <c r="C153" s="38" t="s">
        <v>352</v>
      </c>
      <c r="D153" s="39" t="s">
        <v>88</v>
      </c>
      <c r="E153" s="40" t="s">
        <v>16</v>
      </c>
      <c r="F153" s="41" t="s">
        <v>3</v>
      </c>
      <c r="G153" s="42" t="s">
        <v>200</v>
      </c>
      <c r="H153" s="43" t="s">
        <v>329</v>
      </c>
      <c r="I153" s="37"/>
      <c r="J153" s="9"/>
      <c r="K153" s="9"/>
      <c r="L153" s="9"/>
      <c r="M153" s="37"/>
      <c r="N153" s="37">
        <f t="shared" si="3"/>
        <v>0</v>
      </c>
    </row>
    <row r="154" spans="1:14" ht="21.75">
      <c r="A154" s="18" t="s">
        <v>268</v>
      </c>
      <c r="B154" s="38" t="s">
        <v>194</v>
      </c>
      <c r="C154" s="38" t="s">
        <v>352</v>
      </c>
      <c r="D154" s="39" t="s">
        <v>89</v>
      </c>
      <c r="E154" s="40" t="s">
        <v>16</v>
      </c>
      <c r="F154" s="41" t="s">
        <v>3</v>
      </c>
      <c r="G154" s="42" t="s">
        <v>200</v>
      </c>
      <c r="H154" s="43" t="s">
        <v>329</v>
      </c>
      <c r="I154" s="37">
        <v>5</v>
      </c>
      <c r="J154" s="9"/>
      <c r="K154" s="9"/>
      <c r="L154" s="9"/>
      <c r="M154" s="37"/>
      <c r="N154" s="37">
        <f t="shared" si="3"/>
        <v>500</v>
      </c>
    </row>
    <row r="155" spans="1:14" ht="21.75">
      <c r="A155" s="18" t="s">
        <v>268</v>
      </c>
      <c r="B155" s="38" t="s">
        <v>194</v>
      </c>
      <c r="C155" s="38" t="s">
        <v>352</v>
      </c>
      <c r="D155" s="39" t="s">
        <v>90</v>
      </c>
      <c r="E155" s="40" t="s">
        <v>16</v>
      </c>
      <c r="F155" s="41" t="s">
        <v>3</v>
      </c>
      <c r="G155" s="42" t="s">
        <v>200</v>
      </c>
      <c r="H155" s="43" t="s">
        <v>329</v>
      </c>
      <c r="I155" s="37"/>
      <c r="J155" s="9"/>
      <c r="K155" s="9"/>
      <c r="L155" s="9"/>
      <c r="M155" s="37"/>
      <c r="N155" s="37">
        <f t="shared" si="3"/>
        <v>0</v>
      </c>
    </row>
    <row r="156" spans="1:14" ht="21.75">
      <c r="A156" s="18" t="s">
        <v>268</v>
      </c>
      <c r="B156" s="38" t="s">
        <v>194</v>
      </c>
      <c r="C156" s="38" t="s">
        <v>352</v>
      </c>
      <c r="D156" s="39" t="s">
        <v>91</v>
      </c>
      <c r="E156" s="40" t="s">
        <v>16</v>
      </c>
      <c r="F156" s="41" t="s">
        <v>3</v>
      </c>
      <c r="G156" s="42" t="s">
        <v>200</v>
      </c>
      <c r="H156" s="1" t="s">
        <v>329</v>
      </c>
      <c r="I156" s="37">
        <v>5</v>
      </c>
      <c r="J156" s="9"/>
      <c r="K156" s="9"/>
      <c r="L156" s="9"/>
      <c r="M156" s="37"/>
      <c r="N156" s="37">
        <f t="shared" si="3"/>
        <v>500</v>
      </c>
    </row>
    <row r="157" spans="1:14" ht="21.75">
      <c r="A157" s="18" t="s">
        <v>268</v>
      </c>
      <c r="B157" s="38" t="s">
        <v>194</v>
      </c>
      <c r="C157" s="38" t="s">
        <v>352</v>
      </c>
      <c r="D157" s="39" t="s">
        <v>92</v>
      </c>
      <c r="E157" s="40" t="s">
        <v>16</v>
      </c>
      <c r="F157" s="44" t="s">
        <v>3</v>
      </c>
      <c r="G157" s="42" t="s">
        <v>200</v>
      </c>
      <c r="H157" s="1" t="s">
        <v>329</v>
      </c>
      <c r="I157" s="37"/>
      <c r="J157" s="9"/>
      <c r="K157" s="9"/>
      <c r="L157" s="9"/>
      <c r="M157" s="37"/>
      <c r="N157" s="37">
        <f t="shared" si="3"/>
        <v>0</v>
      </c>
    </row>
    <row r="158" spans="1:14" ht="21.75">
      <c r="A158" s="18" t="s">
        <v>268</v>
      </c>
      <c r="B158" s="43" t="s">
        <v>202</v>
      </c>
      <c r="C158" s="38" t="s">
        <v>352</v>
      </c>
      <c r="D158" s="39" t="s">
        <v>80</v>
      </c>
      <c r="E158" s="40" t="s">
        <v>16</v>
      </c>
      <c r="F158" s="44" t="s">
        <v>3</v>
      </c>
      <c r="G158" s="42" t="s">
        <v>200</v>
      </c>
      <c r="H158" s="1" t="s">
        <v>329</v>
      </c>
      <c r="I158" s="37">
        <v>5</v>
      </c>
      <c r="J158" s="9"/>
      <c r="K158" s="9"/>
      <c r="L158" s="9"/>
      <c r="M158" s="37"/>
      <c r="N158" s="37">
        <f t="shared" si="3"/>
        <v>500</v>
      </c>
    </row>
    <row r="159" spans="1:14" ht="21.75">
      <c r="A159" s="18" t="s">
        <v>268</v>
      </c>
      <c r="B159" s="43" t="s">
        <v>202</v>
      </c>
      <c r="C159" s="38" t="s">
        <v>352</v>
      </c>
      <c r="D159" s="39" t="s">
        <v>54</v>
      </c>
      <c r="E159" s="40" t="s">
        <v>16</v>
      </c>
      <c r="F159" s="44" t="s">
        <v>3</v>
      </c>
      <c r="G159" s="42" t="s">
        <v>200</v>
      </c>
      <c r="H159" s="1" t="s">
        <v>329</v>
      </c>
      <c r="I159" s="37"/>
      <c r="J159" s="9"/>
      <c r="K159" s="9"/>
      <c r="L159" s="9"/>
      <c r="M159" s="37"/>
      <c r="N159" s="37">
        <f t="shared" si="3"/>
        <v>0</v>
      </c>
    </row>
    <row r="160" spans="1:14" ht="21.75">
      <c r="A160" s="18" t="s">
        <v>268</v>
      </c>
      <c r="B160" s="43" t="s">
        <v>202</v>
      </c>
      <c r="C160" s="38" t="s">
        <v>352</v>
      </c>
      <c r="D160" s="39" t="s">
        <v>56</v>
      </c>
      <c r="E160" s="40" t="s">
        <v>16</v>
      </c>
      <c r="F160" s="44" t="s">
        <v>55</v>
      </c>
      <c r="G160" s="42" t="s">
        <v>200</v>
      </c>
      <c r="H160" s="1" t="s">
        <v>269</v>
      </c>
      <c r="I160" s="37">
        <v>5</v>
      </c>
      <c r="J160" s="9"/>
      <c r="K160" s="9"/>
      <c r="L160" s="9"/>
      <c r="M160" s="37"/>
      <c r="N160" s="37">
        <f t="shared" si="3"/>
        <v>500</v>
      </c>
    </row>
    <row r="161" spans="1:14" ht="21.75">
      <c r="A161" s="18" t="s">
        <v>268</v>
      </c>
      <c r="B161" s="43" t="s">
        <v>202</v>
      </c>
      <c r="C161" s="38" t="s">
        <v>352</v>
      </c>
      <c r="D161" s="39" t="s">
        <v>57</v>
      </c>
      <c r="E161" s="40" t="s">
        <v>16</v>
      </c>
      <c r="F161" s="44" t="s">
        <v>55</v>
      </c>
      <c r="G161" s="42" t="s">
        <v>200</v>
      </c>
      <c r="H161" s="1" t="s">
        <v>269</v>
      </c>
      <c r="I161" s="83">
        <v>5</v>
      </c>
      <c r="J161" s="70"/>
      <c r="K161" s="70"/>
      <c r="L161" s="70"/>
      <c r="M161" s="83"/>
      <c r="N161" s="83">
        <f t="shared" si="3"/>
        <v>500</v>
      </c>
    </row>
    <row r="162" spans="8:14" ht="22.5" thickBot="1">
      <c r="H162" s="99" t="s">
        <v>361</v>
      </c>
      <c r="I162" s="73">
        <f aca="true" t="shared" si="4" ref="I162:N162">SUM(I120:I161)</f>
        <v>55</v>
      </c>
      <c r="J162" s="73">
        <f t="shared" si="4"/>
        <v>0</v>
      </c>
      <c r="K162" s="73">
        <f t="shared" si="4"/>
        <v>0</v>
      </c>
      <c r="L162" s="73">
        <f t="shared" si="4"/>
        <v>0</v>
      </c>
      <c r="M162" s="73">
        <f t="shared" si="4"/>
        <v>4</v>
      </c>
      <c r="N162" s="73">
        <f t="shared" si="4"/>
        <v>5900</v>
      </c>
    </row>
    <row r="163" ht="22.5" thickTop="1"/>
    <row r="164" spans="1:14" ht="22.5" thickBot="1">
      <c r="A164" s="4" t="s">
        <v>251</v>
      </c>
      <c r="B164" s="9" t="s">
        <v>324</v>
      </c>
      <c r="C164" s="9" t="s">
        <v>344</v>
      </c>
      <c r="D164" s="19" t="s">
        <v>158</v>
      </c>
      <c r="E164" s="16" t="s">
        <v>16</v>
      </c>
      <c r="F164" s="16" t="s">
        <v>159</v>
      </c>
      <c r="G164" s="16" t="s">
        <v>200</v>
      </c>
      <c r="H164" s="1" t="s">
        <v>285</v>
      </c>
      <c r="I164" s="81">
        <v>6</v>
      </c>
      <c r="J164" s="81"/>
      <c r="K164" s="81"/>
      <c r="L164" s="81"/>
      <c r="M164" s="81"/>
      <c r="N164" s="74">
        <f>SUM(I164:M164)*100</f>
        <v>600</v>
      </c>
    </row>
    <row r="165" ht="22.5" thickTop="1"/>
    <row r="167" spans="3:4" ht="33">
      <c r="C167" s="101" t="s">
        <v>366</v>
      </c>
      <c r="D167" s="112" t="s">
        <v>365</v>
      </c>
    </row>
  </sheetData>
  <sheetProtection/>
  <mergeCells count="6">
    <mergeCell ref="A5:N5"/>
    <mergeCell ref="A7:D7"/>
    <mergeCell ref="A1:N1"/>
    <mergeCell ref="A2:N2"/>
    <mergeCell ref="A3:N3"/>
    <mergeCell ref="A4:N4"/>
  </mergeCells>
  <printOptions/>
  <pageMargins left="0" right="0" top="0.35433070866141736" bottom="0.5511811023622047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0.00390625" style="11" customWidth="1"/>
    <col min="2" max="2" width="13.50390625" style="11" bestFit="1" customWidth="1"/>
    <col min="3" max="3" width="13.50390625" style="11" customWidth="1"/>
    <col min="4" max="4" width="38.125" style="12" customWidth="1"/>
    <col min="5" max="5" width="8.625" style="15" customWidth="1"/>
    <col min="6" max="6" width="10.875" style="13" customWidth="1"/>
    <col min="7" max="7" width="10.75390625" style="14" customWidth="1"/>
    <col min="8" max="8" width="16.50390625" style="11" customWidth="1"/>
    <col min="9" max="9" width="5.875" style="52" customWidth="1"/>
    <col min="10" max="10" width="6.125" style="52" customWidth="1"/>
    <col min="11" max="11" width="5.50390625" style="52" customWidth="1"/>
    <col min="12" max="12" width="5.25390625" style="52" customWidth="1"/>
    <col min="13" max="13" width="5.75390625" style="52" customWidth="1"/>
    <col min="14" max="14" width="7.375" style="2" customWidth="1"/>
    <col min="15" max="16384" width="9.00390625" style="2" customWidth="1"/>
  </cols>
  <sheetData>
    <row r="1" spans="1:14" ht="24">
      <c r="A1" s="121" t="s">
        <v>355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4">
      <c r="A2" s="121" t="s">
        <v>204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4">
      <c r="A3" s="121" t="s">
        <v>218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4">
      <c r="A4" s="121" t="s">
        <v>356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24">
      <c r="A5" s="117" t="s">
        <v>357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5" customFormat="1" ht="96">
      <c r="A6" s="35" t="s">
        <v>173</v>
      </c>
      <c r="B6" s="35" t="s">
        <v>171</v>
      </c>
      <c r="C6" s="35"/>
      <c r="D6" s="36" t="s">
        <v>0</v>
      </c>
      <c r="E6" s="36" t="s">
        <v>174</v>
      </c>
      <c r="F6" s="36" t="s">
        <v>1</v>
      </c>
      <c r="G6" s="35" t="s">
        <v>103</v>
      </c>
      <c r="H6" s="3" t="s">
        <v>206</v>
      </c>
      <c r="I6" s="67" t="s">
        <v>331</v>
      </c>
      <c r="J6" s="67" t="s">
        <v>335</v>
      </c>
      <c r="K6" s="67" t="s">
        <v>336</v>
      </c>
      <c r="L6" s="67" t="s">
        <v>337</v>
      </c>
      <c r="M6" s="67" t="s">
        <v>332</v>
      </c>
      <c r="N6" s="68" t="s">
        <v>333</v>
      </c>
    </row>
    <row r="7" spans="1:14" ht="21.75">
      <c r="A7" s="118" t="s">
        <v>338</v>
      </c>
      <c r="B7" s="119"/>
      <c r="C7" s="119"/>
      <c r="D7" s="120"/>
      <c r="E7" s="16"/>
      <c r="F7" s="16"/>
      <c r="G7" s="17"/>
      <c r="H7" s="1"/>
      <c r="I7" s="53"/>
      <c r="J7" s="53"/>
      <c r="K7" s="53">
        <v>20</v>
      </c>
      <c r="L7" s="53"/>
      <c r="M7" s="53"/>
      <c r="N7" s="9">
        <f aca="true" t="shared" si="0" ref="N7:N38">SUM(I7:M7)*100</f>
        <v>2000</v>
      </c>
    </row>
    <row r="8" spans="1:14" s="6" customFormat="1" ht="21.75">
      <c r="A8" s="10" t="s">
        <v>251</v>
      </c>
      <c r="B8" s="9" t="s">
        <v>172</v>
      </c>
      <c r="C8" s="25" t="s">
        <v>347</v>
      </c>
      <c r="D8" s="24" t="s">
        <v>167</v>
      </c>
      <c r="E8" s="16" t="s">
        <v>16</v>
      </c>
      <c r="F8" s="16" t="s">
        <v>283</v>
      </c>
      <c r="G8" s="17" t="s">
        <v>198</v>
      </c>
      <c r="H8" s="1" t="s">
        <v>280</v>
      </c>
      <c r="I8" s="51">
        <v>5</v>
      </c>
      <c r="J8" s="51"/>
      <c r="K8" s="51"/>
      <c r="L8" s="51"/>
      <c r="M8" s="51"/>
      <c r="N8" s="9">
        <f t="shared" si="0"/>
        <v>500</v>
      </c>
    </row>
    <row r="9" spans="1:14" s="6" customFormat="1" ht="21.75">
      <c r="A9" s="10" t="s">
        <v>251</v>
      </c>
      <c r="B9" s="9" t="s">
        <v>180</v>
      </c>
      <c r="C9" s="25" t="s">
        <v>347</v>
      </c>
      <c r="D9" s="24" t="s">
        <v>167</v>
      </c>
      <c r="E9" s="16" t="s">
        <v>239</v>
      </c>
      <c r="F9" s="16" t="s">
        <v>283</v>
      </c>
      <c r="G9" s="17" t="s">
        <v>198</v>
      </c>
      <c r="H9" s="1" t="s">
        <v>175</v>
      </c>
      <c r="I9" s="51">
        <v>5</v>
      </c>
      <c r="J9" s="51"/>
      <c r="K9" s="51"/>
      <c r="L9" s="51"/>
      <c r="M9" s="51"/>
      <c r="N9" s="9">
        <f t="shared" si="0"/>
        <v>500</v>
      </c>
    </row>
    <row r="10" spans="1:14" s="6" customFormat="1" ht="21.75">
      <c r="A10" s="10" t="s">
        <v>251</v>
      </c>
      <c r="B10" s="9" t="s">
        <v>180</v>
      </c>
      <c r="C10" s="25" t="s">
        <v>347</v>
      </c>
      <c r="D10" s="24" t="s">
        <v>168</v>
      </c>
      <c r="E10" s="16" t="s">
        <v>6</v>
      </c>
      <c r="F10" s="16" t="s">
        <v>21</v>
      </c>
      <c r="G10" s="17" t="s">
        <v>198</v>
      </c>
      <c r="H10" s="1" t="s">
        <v>178</v>
      </c>
      <c r="I10" s="51">
        <v>5</v>
      </c>
      <c r="J10" s="51"/>
      <c r="K10" s="51"/>
      <c r="L10" s="51"/>
      <c r="M10" s="51"/>
      <c r="N10" s="9">
        <f t="shared" si="0"/>
        <v>500</v>
      </c>
    </row>
    <row r="11" spans="1:14" s="6" customFormat="1" ht="21.75">
      <c r="A11" s="10" t="s">
        <v>251</v>
      </c>
      <c r="B11" s="9" t="s">
        <v>182</v>
      </c>
      <c r="C11" s="25" t="s">
        <v>347</v>
      </c>
      <c r="D11" s="24" t="s">
        <v>169</v>
      </c>
      <c r="E11" s="16" t="s">
        <v>5</v>
      </c>
      <c r="F11" s="16" t="s">
        <v>3</v>
      </c>
      <c r="G11" s="17" t="s">
        <v>198</v>
      </c>
      <c r="H11" s="1" t="s">
        <v>281</v>
      </c>
      <c r="I11" s="51">
        <v>5</v>
      </c>
      <c r="J11" s="51"/>
      <c r="K11" s="51"/>
      <c r="L11" s="51"/>
      <c r="M11" s="51"/>
      <c r="N11" s="9">
        <f t="shared" si="0"/>
        <v>500</v>
      </c>
    </row>
    <row r="12" spans="1:14" s="6" customFormat="1" ht="21.75">
      <c r="A12" s="10" t="s">
        <v>251</v>
      </c>
      <c r="B12" s="9" t="s">
        <v>182</v>
      </c>
      <c r="C12" s="25" t="s">
        <v>347</v>
      </c>
      <c r="D12" s="24" t="s">
        <v>169</v>
      </c>
      <c r="E12" s="16" t="s">
        <v>6</v>
      </c>
      <c r="F12" s="16" t="s">
        <v>3</v>
      </c>
      <c r="G12" s="17" t="s">
        <v>198</v>
      </c>
      <c r="H12" s="1" t="s">
        <v>282</v>
      </c>
      <c r="I12" s="51">
        <v>5</v>
      </c>
      <c r="J12" s="51"/>
      <c r="K12" s="51"/>
      <c r="L12" s="51"/>
      <c r="M12" s="51"/>
      <c r="N12" s="9">
        <f t="shared" si="0"/>
        <v>500</v>
      </c>
    </row>
    <row r="13" spans="1:14" s="6" customFormat="1" ht="21.75">
      <c r="A13" s="10" t="s">
        <v>251</v>
      </c>
      <c r="B13" s="9" t="s">
        <v>182</v>
      </c>
      <c r="C13" s="25" t="s">
        <v>347</v>
      </c>
      <c r="D13" s="24" t="s">
        <v>170</v>
      </c>
      <c r="E13" s="16" t="s">
        <v>5</v>
      </c>
      <c r="F13" s="16" t="s">
        <v>3</v>
      </c>
      <c r="G13" s="17" t="s">
        <v>198</v>
      </c>
      <c r="H13" s="1" t="s">
        <v>214</v>
      </c>
      <c r="I13" s="51">
        <v>5</v>
      </c>
      <c r="J13" s="51"/>
      <c r="K13" s="51"/>
      <c r="L13" s="51"/>
      <c r="M13" s="51"/>
      <c r="N13" s="9">
        <f t="shared" si="0"/>
        <v>500</v>
      </c>
    </row>
    <row r="14" spans="1:14" s="6" customFormat="1" ht="21.75">
      <c r="A14" s="10" t="s">
        <v>251</v>
      </c>
      <c r="B14" s="9" t="s">
        <v>182</v>
      </c>
      <c r="C14" s="25" t="s">
        <v>347</v>
      </c>
      <c r="D14" s="24" t="s">
        <v>170</v>
      </c>
      <c r="E14" s="16" t="s">
        <v>6</v>
      </c>
      <c r="F14" s="16" t="s">
        <v>3</v>
      </c>
      <c r="G14" s="17" t="s">
        <v>198</v>
      </c>
      <c r="H14" s="1" t="s">
        <v>214</v>
      </c>
      <c r="I14" s="51">
        <v>5</v>
      </c>
      <c r="J14" s="51"/>
      <c r="K14" s="51"/>
      <c r="L14" s="51"/>
      <c r="M14" s="51"/>
      <c r="N14" s="9">
        <f t="shared" si="0"/>
        <v>500</v>
      </c>
    </row>
    <row r="15" spans="1:14" s="6" customFormat="1" ht="21.75">
      <c r="A15" s="7" t="s">
        <v>251</v>
      </c>
      <c r="B15" s="9" t="s">
        <v>311</v>
      </c>
      <c r="C15" s="25" t="s">
        <v>349</v>
      </c>
      <c r="D15" s="25" t="s">
        <v>71</v>
      </c>
      <c r="E15" s="17" t="s">
        <v>5</v>
      </c>
      <c r="F15" s="17" t="s">
        <v>3</v>
      </c>
      <c r="G15" s="17" t="s">
        <v>198</v>
      </c>
      <c r="H15" s="1" t="s">
        <v>213</v>
      </c>
      <c r="I15" s="51">
        <v>5</v>
      </c>
      <c r="J15" s="51"/>
      <c r="K15" s="51"/>
      <c r="L15" s="51"/>
      <c r="M15" s="51">
        <v>2</v>
      </c>
      <c r="N15" s="9">
        <f t="shared" si="0"/>
        <v>700</v>
      </c>
    </row>
    <row r="16" spans="1:14" s="6" customFormat="1" ht="21.75">
      <c r="A16" s="7" t="s">
        <v>251</v>
      </c>
      <c r="B16" s="9" t="s">
        <v>184</v>
      </c>
      <c r="C16" s="25" t="s">
        <v>349</v>
      </c>
      <c r="D16" s="25" t="s">
        <v>71</v>
      </c>
      <c r="E16" s="17" t="s">
        <v>6</v>
      </c>
      <c r="F16" s="17" t="s">
        <v>3</v>
      </c>
      <c r="G16" s="17" t="s">
        <v>198</v>
      </c>
      <c r="H16" s="1" t="s">
        <v>213</v>
      </c>
      <c r="I16" s="51">
        <v>5</v>
      </c>
      <c r="J16" s="51"/>
      <c r="K16" s="51"/>
      <c r="L16" s="51"/>
      <c r="M16" s="51"/>
      <c r="N16" s="9">
        <f t="shared" si="0"/>
        <v>500</v>
      </c>
    </row>
    <row r="17" spans="1:14" s="6" customFormat="1" ht="21.75">
      <c r="A17" s="7" t="s">
        <v>243</v>
      </c>
      <c r="B17" s="9" t="s">
        <v>182</v>
      </c>
      <c r="C17" s="25" t="s">
        <v>344</v>
      </c>
      <c r="D17" s="24" t="s">
        <v>233</v>
      </c>
      <c r="E17" s="16" t="s">
        <v>151</v>
      </c>
      <c r="F17" s="16" t="s">
        <v>2</v>
      </c>
      <c r="G17" s="17" t="s">
        <v>198</v>
      </c>
      <c r="H17" s="1" t="s">
        <v>315</v>
      </c>
      <c r="I17" s="51">
        <v>6</v>
      </c>
      <c r="J17" s="51"/>
      <c r="K17" s="51"/>
      <c r="L17" s="51"/>
      <c r="M17" s="51">
        <v>1</v>
      </c>
      <c r="N17" s="9">
        <f t="shared" si="0"/>
        <v>700</v>
      </c>
    </row>
    <row r="18" spans="1:14" s="6" customFormat="1" ht="21.75">
      <c r="A18" s="7" t="s">
        <v>243</v>
      </c>
      <c r="B18" s="9" t="s">
        <v>182</v>
      </c>
      <c r="C18" s="25" t="s">
        <v>344</v>
      </c>
      <c r="D18" s="24" t="s">
        <v>233</v>
      </c>
      <c r="E18" s="16" t="s">
        <v>153</v>
      </c>
      <c r="F18" s="16" t="s">
        <v>2</v>
      </c>
      <c r="G18" s="17" t="s">
        <v>198</v>
      </c>
      <c r="H18" s="1" t="s">
        <v>315</v>
      </c>
      <c r="I18" s="51">
        <v>6</v>
      </c>
      <c r="J18" s="51"/>
      <c r="K18" s="51"/>
      <c r="L18" s="51"/>
      <c r="M18" s="51"/>
      <c r="N18" s="9">
        <f t="shared" si="0"/>
        <v>600</v>
      </c>
    </row>
    <row r="19" spans="1:14" ht="21.75">
      <c r="A19" s="7" t="s">
        <v>243</v>
      </c>
      <c r="B19" s="9" t="s">
        <v>172</v>
      </c>
      <c r="C19" s="25" t="s">
        <v>350</v>
      </c>
      <c r="D19" s="9" t="s">
        <v>108</v>
      </c>
      <c r="E19" s="17" t="s">
        <v>4</v>
      </c>
      <c r="F19" s="16" t="s">
        <v>21</v>
      </c>
      <c r="G19" s="17" t="s">
        <v>198</v>
      </c>
      <c r="H19" s="1" t="s">
        <v>181</v>
      </c>
      <c r="I19" s="51">
        <v>5</v>
      </c>
      <c r="J19" s="51"/>
      <c r="K19" s="51"/>
      <c r="L19" s="51"/>
      <c r="M19" s="51">
        <v>2</v>
      </c>
      <c r="N19" s="9">
        <f t="shared" si="0"/>
        <v>700</v>
      </c>
    </row>
    <row r="20" spans="1:14" ht="21.75">
      <c r="A20" s="7" t="s">
        <v>243</v>
      </c>
      <c r="B20" s="9" t="s">
        <v>180</v>
      </c>
      <c r="C20" s="25" t="s">
        <v>350</v>
      </c>
      <c r="D20" s="9" t="s">
        <v>108</v>
      </c>
      <c r="E20" s="17" t="s">
        <v>5</v>
      </c>
      <c r="F20" s="16" t="s">
        <v>21</v>
      </c>
      <c r="G20" s="17" t="s">
        <v>198</v>
      </c>
      <c r="H20" s="1" t="s">
        <v>181</v>
      </c>
      <c r="I20" s="51">
        <v>5</v>
      </c>
      <c r="J20" s="51"/>
      <c r="K20" s="51"/>
      <c r="L20" s="51"/>
      <c r="M20" s="51"/>
      <c r="N20" s="9">
        <f t="shared" si="0"/>
        <v>500</v>
      </c>
    </row>
    <row r="21" spans="1:14" ht="21.75">
      <c r="A21" s="7" t="s">
        <v>243</v>
      </c>
      <c r="B21" s="9" t="s">
        <v>180</v>
      </c>
      <c r="C21" s="25" t="s">
        <v>350</v>
      </c>
      <c r="D21" s="9" t="s">
        <v>109</v>
      </c>
      <c r="E21" s="17" t="s">
        <v>4</v>
      </c>
      <c r="F21" s="16" t="s">
        <v>21</v>
      </c>
      <c r="G21" s="17" t="s">
        <v>198</v>
      </c>
      <c r="H21" s="1" t="s">
        <v>275</v>
      </c>
      <c r="I21" s="51">
        <v>5</v>
      </c>
      <c r="J21" s="51"/>
      <c r="K21" s="51"/>
      <c r="L21" s="51"/>
      <c r="M21" s="51"/>
      <c r="N21" s="9">
        <f t="shared" si="0"/>
        <v>500</v>
      </c>
    </row>
    <row r="22" spans="1:14" ht="21.75">
      <c r="A22" s="7" t="s">
        <v>243</v>
      </c>
      <c r="B22" s="9" t="s">
        <v>180</v>
      </c>
      <c r="C22" s="25" t="s">
        <v>350</v>
      </c>
      <c r="D22" s="9" t="s">
        <v>109</v>
      </c>
      <c r="E22" s="17" t="s">
        <v>5</v>
      </c>
      <c r="F22" s="16" t="s">
        <v>21</v>
      </c>
      <c r="G22" s="17" t="s">
        <v>198</v>
      </c>
      <c r="H22" s="1" t="s">
        <v>276</v>
      </c>
      <c r="I22" s="51">
        <v>5</v>
      </c>
      <c r="J22" s="51"/>
      <c r="K22" s="51"/>
      <c r="L22" s="51"/>
      <c r="M22" s="51"/>
      <c r="N22" s="9">
        <f t="shared" si="0"/>
        <v>500</v>
      </c>
    </row>
    <row r="23" spans="1:14" ht="21.75">
      <c r="A23" s="7" t="s">
        <v>243</v>
      </c>
      <c r="B23" s="9" t="s">
        <v>172</v>
      </c>
      <c r="C23" s="25" t="s">
        <v>350</v>
      </c>
      <c r="D23" s="9" t="s">
        <v>109</v>
      </c>
      <c r="E23" s="17" t="s">
        <v>6</v>
      </c>
      <c r="F23" s="17" t="s">
        <v>21</v>
      </c>
      <c r="G23" s="17" t="s">
        <v>198</v>
      </c>
      <c r="H23" s="1" t="s">
        <v>277</v>
      </c>
      <c r="I23" s="51">
        <v>5</v>
      </c>
      <c r="J23" s="51"/>
      <c r="K23" s="51"/>
      <c r="L23" s="51"/>
      <c r="M23" s="51"/>
      <c r="N23" s="9">
        <f t="shared" si="0"/>
        <v>500</v>
      </c>
    </row>
    <row r="24" spans="1:14" ht="21.75">
      <c r="A24" s="4" t="s">
        <v>243</v>
      </c>
      <c r="B24" s="9" t="s">
        <v>184</v>
      </c>
      <c r="C24" s="9" t="s">
        <v>350</v>
      </c>
      <c r="D24" s="9" t="s">
        <v>110</v>
      </c>
      <c r="E24" s="17" t="s">
        <v>16</v>
      </c>
      <c r="F24" s="17" t="s">
        <v>21</v>
      </c>
      <c r="G24" s="17" t="s">
        <v>198</v>
      </c>
      <c r="H24" s="1" t="s">
        <v>215</v>
      </c>
      <c r="I24" s="51">
        <v>5</v>
      </c>
      <c r="J24" s="51"/>
      <c r="K24" s="51"/>
      <c r="L24" s="51"/>
      <c r="M24" s="51"/>
      <c r="N24" s="9">
        <f t="shared" si="0"/>
        <v>500</v>
      </c>
    </row>
    <row r="25" spans="1:14" ht="21.75">
      <c r="A25" s="4" t="s">
        <v>243</v>
      </c>
      <c r="B25" s="9" t="s">
        <v>184</v>
      </c>
      <c r="C25" s="9" t="s">
        <v>350</v>
      </c>
      <c r="D25" s="9" t="s">
        <v>111</v>
      </c>
      <c r="E25" s="17" t="s">
        <v>6</v>
      </c>
      <c r="F25" s="17" t="s">
        <v>21</v>
      </c>
      <c r="G25" s="17" t="s">
        <v>198</v>
      </c>
      <c r="H25" s="1" t="s">
        <v>216</v>
      </c>
      <c r="I25" s="51">
        <v>5</v>
      </c>
      <c r="J25" s="51"/>
      <c r="K25" s="51"/>
      <c r="L25" s="51"/>
      <c r="M25" s="51"/>
      <c r="N25" s="9">
        <f t="shared" si="0"/>
        <v>500</v>
      </c>
    </row>
    <row r="26" spans="1:14" ht="21.75">
      <c r="A26" s="4" t="s">
        <v>243</v>
      </c>
      <c r="B26" s="9" t="s">
        <v>310</v>
      </c>
      <c r="C26" s="9" t="s">
        <v>350</v>
      </c>
      <c r="D26" s="9" t="s">
        <v>112</v>
      </c>
      <c r="E26" s="17" t="s">
        <v>228</v>
      </c>
      <c r="F26" s="17" t="s">
        <v>113</v>
      </c>
      <c r="G26" s="17" t="s">
        <v>198</v>
      </c>
      <c r="H26" s="1" t="s">
        <v>213</v>
      </c>
      <c r="I26" s="51">
        <v>5</v>
      </c>
      <c r="J26" s="51"/>
      <c r="K26" s="51"/>
      <c r="L26" s="51"/>
      <c r="M26" s="51"/>
      <c r="N26" s="9">
        <f t="shared" si="0"/>
        <v>500</v>
      </c>
    </row>
    <row r="27" spans="1:14" ht="21.75">
      <c r="A27" s="4" t="s">
        <v>243</v>
      </c>
      <c r="B27" s="9" t="s">
        <v>310</v>
      </c>
      <c r="C27" s="9" t="s">
        <v>350</v>
      </c>
      <c r="D27" s="9" t="s">
        <v>114</v>
      </c>
      <c r="E27" s="17" t="s">
        <v>228</v>
      </c>
      <c r="F27" s="17" t="s">
        <v>113</v>
      </c>
      <c r="G27" s="17" t="s">
        <v>198</v>
      </c>
      <c r="H27" s="1" t="s">
        <v>213</v>
      </c>
      <c r="I27" s="51">
        <v>5</v>
      </c>
      <c r="J27" s="51"/>
      <c r="K27" s="51"/>
      <c r="L27" s="51"/>
      <c r="M27" s="51"/>
      <c r="N27" s="9">
        <f t="shared" si="0"/>
        <v>500</v>
      </c>
    </row>
    <row r="28" spans="1:14" ht="21.75">
      <c r="A28" s="4" t="s">
        <v>243</v>
      </c>
      <c r="B28" s="9" t="s">
        <v>172</v>
      </c>
      <c r="C28" s="9" t="s">
        <v>350</v>
      </c>
      <c r="D28" s="9" t="s">
        <v>115</v>
      </c>
      <c r="E28" s="17" t="s">
        <v>4</v>
      </c>
      <c r="F28" s="17" t="s">
        <v>2</v>
      </c>
      <c r="G28" s="17" t="s">
        <v>198</v>
      </c>
      <c r="H28" s="1" t="s">
        <v>209</v>
      </c>
      <c r="I28" s="51">
        <v>5</v>
      </c>
      <c r="J28" s="51"/>
      <c r="K28" s="51"/>
      <c r="L28" s="51"/>
      <c r="M28" s="51"/>
      <c r="N28" s="9">
        <f t="shared" si="0"/>
        <v>500</v>
      </c>
    </row>
    <row r="29" spans="1:14" ht="21.75">
      <c r="A29" s="4" t="s">
        <v>243</v>
      </c>
      <c r="B29" s="9" t="s">
        <v>172</v>
      </c>
      <c r="C29" s="9" t="s">
        <v>350</v>
      </c>
      <c r="D29" s="9" t="s">
        <v>115</v>
      </c>
      <c r="E29" s="17" t="s">
        <v>5</v>
      </c>
      <c r="F29" s="17" t="s">
        <v>2</v>
      </c>
      <c r="G29" s="17" t="s">
        <v>198</v>
      </c>
      <c r="H29" s="1" t="s">
        <v>278</v>
      </c>
      <c r="I29" s="51">
        <v>5</v>
      </c>
      <c r="J29" s="51"/>
      <c r="K29" s="51"/>
      <c r="L29" s="51"/>
      <c r="M29" s="51"/>
      <c r="N29" s="9">
        <f t="shared" si="0"/>
        <v>500</v>
      </c>
    </row>
    <row r="30" spans="1:14" ht="21.75">
      <c r="A30" s="4" t="s">
        <v>243</v>
      </c>
      <c r="B30" s="9" t="s">
        <v>172</v>
      </c>
      <c r="C30" s="9" t="s">
        <v>350</v>
      </c>
      <c r="D30" s="9" t="s">
        <v>115</v>
      </c>
      <c r="E30" s="17" t="s">
        <v>6</v>
      </c>
      <c r="F30" s="17" t="s">
        <v>2</v>
      </c>
      <c r="G30" s="17" t="s">
        <v>198</v>
      </c>
      <c r="H30" s="1" t="s">
        <v>279</v>
      </c>
      <c r="I30" s="51">
        <v>5</v>
      </c>
      <c r="J30" s="51"/>
      <c r="K30" s="51"/>
      <c r="L30" s="51"/>
      <c r="M30" s="51"/>
      <c r="N30" s="9">
        <f t="shared" si="0"/>
        <v>500</v>
      </c>
    </row>
    <row r="31" spans="1:14" ht="21.75">
      <c r="A31" s="4" t="s">
        <v>243</v>
      </c>
      <c r="B31" s="9" t="s">
        <v>172</v>
      </c>
      <c r="C31" s="9" t="s">
        <v>350</v>
      </c>
      <c r="D31" s="9" t="s">
        <v>116</v>
      </c>
      <c r="E31" s="17" t="s">
        <v>4</v>
      </c>
      <c r="F31" s="17" t="s">
        <v>117</v>
      </c>
      <c r="G31" s="17" t="s">
        <v>198</v>
      </c>
      <c r="H31" s="1" t="s">
        <v>185</v>
      </c>
      <c r="I31" s="51">
        <v>5</v>
      </c>
      <c r="J31" s="51"/>
      <c r="K31" s="51"/>
      <c r="L31" s="51"/>
      <c r="M31" s="51"/>
      <c r="N31" s="9">
        <f t="shared" si="0"/>
        <v>500</v>
      </c>
    </row>
    <row r="32" spans="1:14" ht="21.75">
      <c r="A32" s="4" t="s">
        <v>243</v>
      </c>
      <c r="B32" s="9" t="s">
        <v>180</v>
      </c>
      <c r="C32" s="9" t="s">
        <v>350</v>
      </c>
      <c r="D32" s="9" t="s">
        <v>116</v>
      </c>
      <c r="E32" s="17" t="s">
        <v>5</v>
      </c>
      <c r="F32" s="17" t="s">
        <v>117</v>
      </c>
      <c r="G32" s="17" t="s">
        <v>198</v>
      </c>
      <c r="H32" s="1" t="s">
        <v>185</v>
      </c>
      <c r="I32" s="51">
        <v>5</v>
      </c>
      <c r="J32" s="51"/>
      <c r="K32" s="51"/>
      <c r="L32" s="51"/>
      <c r="M32" s="51"/>
      <c r="N32" s="9">
        <f t="shared" si="0"/>
        <v>500</v>
      </c>
    </row>
    <row r="33" spans="1:14" ht="21.75">
      <c r="A33" s="4" t="s">
        <v>243</v>
      </c>
      <c r="B33" s="9" t="s">
        <v>182</v>
      </c>
      <c r="C33" s="9" t="s">
        <v>350</v>
      </c>
      <c r="D33" s="9" t="s">
        <v>229</v>
      </c>
      <c r="E33" s="17" t="s">
        <v>16</v>
      </c>
      <c r="F33" s="17" t="s">
        <v>118</v>
      </c>
      <c r="G33" s="17" t="s">
        <v>198</v>
      </c>
      <c r="H33" s="1" t="s">
        <v>217</v>
      </c>
      <c r="I33" s="51">
        <v>5</v>
      </c>
      <c r="J33" s="51"/>
      <c r="K33" s="51"/>
      <c r="L33" s="51"/>
      <c r="M33" s="51"/>
      <c r="N33" s="9">
        <f t="shared" si="0"/>
        <v>500</v>
      </c>
    </row>
    <row r="34" spans="1:14" ht="21.75">
      <c r="A34" s="4" t="s">
        <v>243</v>
      </c>
      <c r="B34" s="9" t="s">
        <v>246</v>
      </c>
      <c r="C34" s="9" t="s">
        <v>340</v>
      </c>
      <c r="D34" s="9" t="s">
        <v>8</v>
      </c>
      <c r="E34" s="17" t="s">
        <v>4</v>
      </c>
      <c r="F34" s="17" t="s">
        <v>2</v>
      </c>
      <c r="G34" s="17" t="s">
        <v>198</v>
      </c>
      <c r="H34" s="1" t="s">
        <v>175</v>
      </c>
      <c r="I34" s="51">
        <v>6</v>
      </c>
      <c r="J34" s="51"/>
      <c r="K34" s="51"/>
      <c r="L34" s="51"/>
      <c r="M34" s="51">
        <v>2</v>
      </c>
      <c r="N34" s="9">
        <f t="shared" si="0"/>
        <v>800</v>
      </c>
    </row>
    <row r="35" spans="1:14" ht="21.75">
      <c r="A35" s="4" t="s">
        <v>243</v>
      </c>
      <c r="B35" s="9" t="s">
        <v>246</v>
      </c>
      <c r="C35" s="9" t="s">
        <v>340</v>
      </c>
      <c r="D35" s="9" t="s">
        <v>9</v>
      </c>
      <c r="E35" s="17" t="s">
        <v>5</v>
      </c>
      <c r="F35" s="17" t="s">
        <v>2</v>
      </c>
      <c r="G35" s="17" t="s">
        <v>198</v>
      </c>
      <c r="H35" s="1" t="s">
        <v>176</v>
      </c>
      <c r="I35" s="51">
        <v>6</v>
      </c>
      <c r="J35" s="51"/>
      <c r="K35" s="51"/>
      <c r="L35" s="51"/>
      <c r="M35" s="51"/>
      <c r="N35" s="9">
        <f t="shared" si="0"/>
        <v>600</v>
      </c>
    </row>
    <row r="36" spans="1:14" ht="21.75">
      <c r="A36" s="4" t="s">
        <v>243</v>
      </c>
      <c r="B36" s="9" t="s">
        <v>246</v>
      </c>
      <c r="C36" s="9" t="s">
        <v>340</v>
      </c>
      <c r="D36" s="9" t="s">
        <v>9</v>
      </c>
      <c r="E36" s="17" t="s">
        <v>6</v>
      </c>
      <c r="F36" s="17" t="s">
        <v>2</v>
      </c>
      <c r="G36" s="17" t="s">
        <v>198</v>
      </c>
      <c r="H36" s="1" t="s">
        <v>177</v>
      </c>
      <c r="I36" s="51">
        <v>6</v>
      </c>
      <c r="J36" s="51"/>
      <c r="K36" s="51"/>
      <c r="L36" s="51"/>
      <c r="M36" s="51"/>
      <c r="N36" s="9">
        <f t="shared" si="0"/>
        <v>600</v>
      </c>
    </row>
    <row r="37" spans="1:14" ht="21.75">
      <c r="A37" s="4" t="s">
        <v>243</v>
      </c>
      <c r="B37" s="9" t="s">
        <v>172</v>
      </c>
      <c r="C37" s="9" t="s">
        <v>340</v>
      </c>
      <c r="D37" s="19" t="s">
        <v>225</v>
      </c>
      <c r="E37" s="16" t="s">
        <v>5</v>
      </c>
      <c r="F37" s="16" t="s">
        <v>3</v>
      </c>
      <c r="G37" s="17" t="s">
        <v>198</v>
      </c>
      <c r="H37" s="1" t="s">
        <v>271</v>
      </c>
      <c r="I37" s="51">
        <v>6</v>
      </c>
      <c r="J37" s="51"/>
      <c r="K37" s="51"/>
      <c r="L37" s="51"/>
      <c r="M37" s="51"/>
      <c r="N37" s="9">
        <f t="shared" si="0"/>
        <v>600</v>
      </c>
    </row>
    <row r="38" spans="1:14" ht="21.75">
      <c r="A38" s="4" t="s">
        <v>243</v>
      </c>
      <c r="B38" s="9" t="s">
        <v>172</v>
      </c>
      <c r="C38" s="9" t="s">
        <v>340</v>
      </c>
      <c r="D38" s="19" t="s">
        <v>225</v>
      </c>
      <c r="E38" s="16" t="s">
        <v>6</v>
      </c>
      <c r="F38" s="16" t="s">
        <v>3</v>
      </c>
      <c r="G38" s="17" t="s">
        <v>198</v>
      </c>
      <c r="H38" s="1" t="s">
        <v>272</v>
      </c>
      <c r="I38" s="51">
        <v>6</v>
      </c>
      <c r="J38" s="51"/>
      <c r="K38" s="51"/>
      <c r="L38" s="51"/>
      <c r="M38" s="51"/>
      <c r="N38" s="9">
        <f t="shared" si="0"/>
        <v>600</v>
      </c>
    </row>
    <row r="39" spans="1:14" ht="21.75">
      <c r="A39" s="4" t="s">
        <v>243</v>
      </c>
      <c r="B39" s="9" t="s">
        <v>172</v>
      </c>
      <c r="C39" s="9" t="s">
        <v>340</v>
      </c>
      <c r="D39" s="19" t="s">
        <v>226</v>
      </c>
      <c r="E39" s="16" t="s">
        <v>5</v>
      </c>
      <c r="F39" s="16" t="s">
        <v>3</v>
      </c>
      <c r="G39" s="17" t="s">
        <v>198</v>
      </c>
      <c r="H39" s="1" t="s">
        <v>178</v>
      </c>
      <c r="I39" s="51">
        <v>6</v>
      </c>
      <c r="J39" s="51"/>
      <c r="K39" s="51"/>
      <c r="L39" s="51"/>
      <c r="M39" s="51"/>
      <c r="N39" s="9">
        <f aca="true" t="shared" si="1" ref="N39:N70">SUM(I39:M39)*100</f>
        <v>600</v>
      </c>
    </row>
    <row r="40" spans="1:14" ht="21.75">
      <c r="A40" s="4" t="s">
        <v>243</v>
      </c>
      <c r="B40" s="9" t="s">
        <v>172</v>
      </c>
      <c r="C40" s="9" t="s">
        <v>340</v>
      </c>
      <c r="D40" s="19" t="s">
        <v>226</v>
      </c>
      <c r="E40" s="16" t="s">
        <v>6</v>
      </c>
      <c r="F40" s="16" t="s">
        <v>3</v>
      </c>
      <c r="G40" s="17" t="s">
        <v>198</v>
      </c>
      <c r="H40" s="1" t="s">
        <v>273</v>
      </c>
      <c r="I40" s="51">
        <v>6</v>
      </c>
      <c r="J40" s="51"/>
      <c r="K40" s="51"/>
      <c r="L40" s="51"/>
      <c r="M40" s="51"/>
      <c r="N40" s="9">
        <f t="shared" si="1"/>
        <v>600</v>
      </c>
    </row>
    <row r="41" spans="1:14" ht="21.75">
      <c r="A41" s="4" t="s">
        <v>243</v>
      </c>
      <c r="B41" s="9" t="s">
        <v>172</v>
      </c>
      <c r="C41" s="9" t="s">
        <v>340</v>
      </c>
      <c r="D41" s="19" t="s">
        <v>10</v>
      </c>
      <c r="E41" s="16" t="s">
        <v>5</v>
      </c>
      <c r="F41" s="16" t="s">
        <v>7</v>
      </c>
      <c r="G41" s="17" t="s">
        <v>198</v>
      </c>
      <c r="H41" s="1" t="s">
        <v>195</v>
      </c>
      <c r="I41" s="51">
        <v>6</v>
      </c>
      <c r="J41" s="51"/>
      <c r="K41" s="51"/>
      <c r="L41" s="51"/>
      <c r="M41" s="51"/>
      <c r="N41" s="9">
        <f t="shared" si="1"/>
        <v>600</v>
      </c>
    </row>
    <row r="42" spans="1:14" ht="21.75">
      <c r="A42" s="4" t="s">
        <v>243</v>
      </c>
      <c r="B42" s="9" t="s">
        <v>172</v>
      </c>
      <c r="C42" s="9" t="s">
        <v>340</v>
      </c>
      <c r="D42" s="9" t="s">
        <v>10</v>
      </c>
      <c r="E42" s="17" t="s">
        <v>6</v>
      </c>
      <c r="F42" s="17" t="s">
        <v>7</v>
      </c>
      <c r="G42" s="17" t="s">
        <v>198</v>
      </c>
      <c r="H42" s="1" t="s">
        <v>196</v>
      </c>
      <c r="I42" s="51">
        <v>6</v>
      </c>
      <c r="J42" s="51"/>
      <c r="K42" s="51"/>
      <c r="L42" s="51"/>
      <c r="M42" s="51"/>
      <c r="N42" s="9">
        <f t="shared" si="1"/>
        <v>600</v>
      </c>
    </row>
    <row r="43" spans="1:14" ht="21.75">
      <c r="A43" s="4" t="s">
        <v>243</v>
      </c>
      <c r="B43" s="9" t="s">
        <v>172</v>
      </c>
      <c r="C43" s="9" t="s">
        <v>340</v>
      </c>
      <c r="D43" s="9" t="s">
        <v>11</v>
      </c>
      <c r="E43" s="17" t="s">
        <v>4</v>
      </c>
      <c r="F43" s="17" t="s">
        <v>2</v>
      </c>
      <c r="G43" s="17" t="s">
        <v>198</v>
      </c>
      <c r="H43" s="1" t="s">
        <v>207</v>
      </c>
      <c r="I43" s="51">
        <v>7</v>
      </c>
      <c r="J43" s="51"/>
      <c r="K43" s="51"/>
      <c r="L43" s="51"/>
      <c r="M43" s="51"/>
      <c r="N43" s="9">
        <f t="shared" si="1"/>
        <v>700</v>
      </c>
    </row>
    <row r="44" spans="1:14" ht="21.75">
      <c r="A44" s="4" t="s">
        <v>243</v>
      </c>
      <c r="B44" s="9" t="s">
        <v>172</v>
      </c>
      <c r="C44" s="9" t="s">
        <v>340</v>
      </c>
      <c r="D44" s="9" t="s">
        <v>11</v>
      </c>
      <c r="E44" s="17" t="s">
        <v>5</v>
      </c>
      <c r="F44" s="17" t="s">
        <v>2</v>
      </c>
      <c r="G44" s="17" t="s">
        <v>198</v>
      </c>
      <c r="H44" s="1" t="s">
        <v>208</v>
      </c>
      <c r="I44" s="51">
        <v>7</v>
      </c>
      <c r="J44" s="51"/>
      <c r="K44" s="51"/>
      <c r="L44" s="51"/>
      <c r="M44" s="51"/>
      <c r="N44" s="9">
        <f t="shared" si="1"/>
        <v>700</v>
      </c>
    </row>
    <row r="45" spans="1:14" ht="21.75">
      <c r="A45" s="4" t="s">
        <v>243</v>
      </c>
      <c r="B45" s="9" t="s">
        <v>172</v>
      </c>
      <c r="C45" s="9" t="s">
        <v>340</v>
      </c>
      <c r="D45" s="9" t="s">
        <v>11</v>
      </c>
      <c r="E45" s="17" t="s">
        <v>6</v>
      </c>
      <c r="F45" s="17" t="s">
        <v>2</v>
      </c>
      <c r="G45" s="17" t="s">
        <v>198</v>
      </c>
      <c r="H45" s="1" t="s">
        <v>274</v>
      </c>
      <c r="I45" s="51">
        <v>7</v>
      </c>
      <c r="J45" s="51"/>
      <c r="K45" s="51"/>
      <c r="L45" s="51"/>
      <c r="M45" s="51"/>
      <c r="N45" s="9">
        <f t="shared" si="1"/>
        <v>700</v>
      </c>
    </row>
    <row r="46" spans="1:14" ht="21.75">
      <c r="A46" s="4" t="s">
        <v>244</v>
      </c>
      <c r="B46" s="9" t="s">
        <v>182</v>
      </c>
      <c r="C46" s="9" t="s">
        <v>344</v>
      </c>
      <c r="D46" s="19" t="s">
        <v>233</v>
      </c>
      <c r="E46" s="16" t="s">
        <v>152</v>
      </c>
      <c r="F46" s="16" t="s">
        <v>2</v>
      </c>
      <c r="G46" s="17" t="s">
        <v>198</v>
      </c>
      <c r="H46" s="1" t="s">
        <v>315</v>
      </c>
      <c r="I46" s="51">
        <v>6</v>
      </c>
      <c r="J46" s="51"/>
      <c r="K46" s="51"/>
      <c r="L46" s="51"/>
      <c r="M46" s="51"/>
      <c r="N46" s="9">
        <f t="shared" si="1"/>
        <v>600</v>
      </c>
    </row>
    <row r="47" spans="1:14" ht="21.75">
      <c r="A47" s="4" t="s">
        <v>244</v>
      </c>
      <c r="B47" s="9" t="s">
        <v>182</v>
      </c>
      <c r="C47" s="9" t="s">
        <v>344</v>
      </c>
      <c r="D47" s="19" t="s">
        <v>233</v>
      </c>
      <c r="E47" s="16" t="s">
        <v>154</v>
      </c>
      <c r="F47" s="16" t="s">
        <v>2</v>
      </c>
      <c r="G47" s="17" t="s">
        <v>198</v>
      </c>
      <c r="H47" s="1" t="s">
        <v>315</v>
      </c>
      <c r="I47" s="51">
        <v>6</v>
      </c>
      <c r="J47" s="51"/>
      <c r="K47" s="51"/>
      <c r="L47" s="51"/>
      <c r="M47" s="51"/>
      <c r="N47" s="9">
        <f t="shared" si="1"/>
        <v>600</v>
      </c>
    </row>
    <row r="48" spans="1:14" ht="21.75">
      <c r="A48" s="4" t="s">
        <v>244</v>
      </c>
      <c r="B48" s="9" t="s">
        <v>307</v>
      </c>
      <c r="C48" s="9" t="s">
        <v>346</v>
      </c>
      <c r="D48" s="9" t="s">
        <v>34</v>
      </c>
      <c r="E48" s="17" t="s">
        <v>16</v>
      </c>
      <c r="F48" s="17" t="s">
        <v>35</v>
      </c>
      <c r="G48" s="17" t="s">
        <v>198</v>
      </c>
      <c r="H48" s="1" t="s">
        <v>213</v>
      </c>
      <c r="I48" s="51">
        <v>6</v>
      </c>
      <c r="J48" s="51"/>
      <c r="K48" s="51"/>
      <c r="L48" s="51"/>
      <c r="M48" s="51">
        <v>2</v>
      </c>
      <c r="N48" s="9">
        <f t="shared" si="1"/>
        <v>800</v>
      </c>
    </row>
    <row r="49" spans="1:14" ht="21.75">
      <c r="A49" s="4" t="s">
        <v>244</v>
      </c>
      <c r="B49" s="9" t="s">
        <v>307</v>
      </c>
      <c r="C49" s="9" t="s">
        <v>346</v>
      </c>
      <c r="D49" s="9" t="s">
        <v>34</v>
      </c>
      <c r="E49" s="17" t="s">
        <v>6</v>
      </c>
      <c r="F49" s="17" t="s">
        <v>35</v>
      </c>
      <c r="G49" s="17" t="s">
        <v>198</v>
      </c>
      <c r="H49" s="1" t="s">
        <v>213</v>
      </c>
      <c r="I49" s="51"/>
      <c r="J49" s="51"/>
      <c r="K49" s="51"/>
      <c r="L49" s="51"/>
      <c r="M49" s="51"/>
      <c r="N49" s="9">
        <f t="shared" si="1"/>
        <v>0</v>
      </c>
    </row>
    <row r="50" spans="1:14" ht="21.75">
      <c r="A50" s="4" t="s">
        <v>244</v>
      </c>
      <c r="B50" s="9" t="s">
        <v>307</v>
      </c>
      <c r="C50" s="9" t="s">
        <v>346</v>
      </c>
      <c r="D50" s="9" t="s">
        <v>36</v>
      </c>
      <c r="E50" s="17" t="s">
        <v>16</v>
      </c>
      <c r="F50" s="17" t="s">
        <v>37</v>
      </c>
      <c r="G50" s="17" t="s">
        <v>198</v>
      </c>
      <c r="H50" s="1" t="s">
        <v>213</v>
      </c>
      <c r="I50" s="51">
        <v>7</v>
      </c>
      <c r="J50" s="51"/>
      <c r="K50" s="51"/>
      <c r="L50" s="51"/>
      <c r="M50" s="51"/>
      <c r="N50" s="9">
        <f t="shared" si="1"/>
        <v>700</v>
      </c>
    </row>
    <row r="51" spans="1:14" ht="21.75">
      <c r="A51" s="4" t="s">
        <v>244</v>
      </c>
      <c r="B51" s="9" t="s">
        <v>307</v>
      </c>
      <c r="C51" s="9" t="s">
        <v>346</v>
      </c>
      <c r="D51" s="9" t="s">
        <v>36</v>
      </c>
      <c r="E51" s="17" t="s">
        <v>6</v>
      </c>
      <c r="F51" s="17" t="s">
        <v>37</v>
      </c>
      <c r="G51" s="17" t="s">
        <v>198</v>
      </c>
      <c r="H51" s="1" t="s">
        <v>213</v>
      </c>
      <c r="I51" s="51"/>
      <c r="J51" s="51"/>
      <c r="K51" s="51"/>
      <c r="L51" s="51"/>
      <c r="M51" s="51"/>
      <c r="N51" s="9">
        <f t="shared" si="1"/>
        <v>0</v>
      </c>
    </row>
    <row r="52" spans="1:14" ht="21.75">
      <c r="A52" s="4" t="s">
        <v>244</v>
      </c>
      <c r="B52" s="9" t="s">
        <v>308</v>
      </c>
      <c r="C52" s="9" t="s">
        <v>346</v>
      </c>
      <c r="D52" s="9" t="s">
        <v>38</v>
      </c>
      <c r="E52" s="17" t="s">
        <v>16</v>
      </c>
      <c r="F52" s="17" t="s">
        <v>39</v>
      </c>
      <c r="G52" s="17" t="s">
        <v>198</v>
      </c>
      <c r="H52" s="1" t="s">
        <v>213</v>
      </c>
      <c r="I52" s="51">
        <v>10</v>
      </c>
      <c r="J52" s="51"/>
      <c r="K52" s="51"/>
      <c r="L52" s="51"/>
      <c r="M52" s="51"/>
      <c r="N52" s="9">
        <f t="shared" si="1"/>
        <v>1000</v>
      </c>
    </row>
    <row r="53" spans="1:14" ht="21.75">
      <c r="A53" s="4" t="s">
        <v>244</v>
      </c>
      <c r="B53" s="9" t="s">
        <v>308</v>
      </c>
      <c r="C53" s="9" t="s">
        <v>346</v>
      </c>
      <c r="D53" s="9" t="s">
        <v>38</v>
      </c>
      <c r="E53" s="17" t="s">
        <v>6</v>
      </c>
      <c r="F53" s="17" t="s">
        <v>39</v>
      </c>
      <c r="G53" s="17" t="s">
        <v>198</v>
      </c>
      <c r="H53" s="1" t="s">
        <v>213</v>
      </c>
      <c r="I53" s="51"/>
      <c r="J53" s="51"/>
      <c r="K53" s="51"/>
      <c r="L53" s="51"/>
      <c r="M53" s="51"/>
      <c r="N53" s="9">
        <f t="shared" si="1"/>
        <v>0</v>
      </c>
    </row>
    <row r="54" spans="1:14" ht="21.75">
      <c r="A54" s="4" t="s">
        <v>244</v>
      </c>
      <c r="B54" s="9" t="s">
        <v>306</v>
      </c>
      <c r="C54" s="9" t="s">
        <v>346</v>
      </c>
      <c r="D54" s="9" t="s">
        <v>40</v>
      </c>
      <c r="E54" s="17" t="s">
        <v>16</v>
      </c>
      <c r="F54" s="17" t="s">
        <v>41</v>
      </c>
      <c r="G54" s="17" t="s">
        <v>198</v>
      </c>
      <c r="H54" s="1" t="s">
        <v>213</v>
      </c>
      <c r="I54" s="51">
        <v>10</v>
      </c>
      <c r="J54" s="51"/>
      <c r="K54" s="51"/>
      <c r="L54" s="51"/>
      <c r="M54" s="51"/>
      <c r="N54" s="9">
        <f t="shared" si="1"/>
        <v>1000</v>
      </c>
    </row>
    <row r="55" spans="1:14" ht="21.75">
      <c r="A55" s="4" t="s">
        <v>244</v>
      </c>
      <c r="B55" s="9" t="s">
        <v>306</v>
      </c>
      <c r="C55" s="9" t="s">
        <v>346</v>
      </c>
      <c r="D55" s="9" t="s">
        <v>40</v>
      </c>
      <c r="E55" s="17" t="s">
        <v>6</v>
      </c>
      <c r="F55" s="17" t="s">
        <v>41</v>
      </c>
      <c r="G55" s="17" t="s">
        <v>198</v>
      </c>
      <c r="H55" s="1" t="s">
        <v>213</v>
      </c>
      <c r="I55" s="51"/>
      <c r="J55" s="51"/>
      <c r="K55" s="51"/>
      <c r="L55" s="51"/>
      <c r="M55" s="51"/>
      <c r="N55" s="9">
        <f t="shared" si="1"/>
        <v>0</v>
      </c>
    </row>
    <row r="56" spans="1:21" ht="21.75">
      <c r="A56" s="4" t="s">
        <v>244</v>
      </c>
      <c r="B56" s="9" t="s">
        <v>309</v>
      </c>
      <c r="C56" s="9" t="s">
        <v>346</v>
      </c>
      <c r="D56" s="9" t="s">
        <v>99</v>
      </c>
      <c r="E56" s="17" t="s">
        <v>6</v>
      </c>
      <c r="F56" s="17" t="s">
        <v>42</v>
      </c>
      <c r="G56" s="17" t="s">
        <v>198</v>
      </c>
      <c r="H56" s="1" t="s">
        <v>213</v>
      </c>
      <c r="I56" s="51"/>
      <c r="J56" s="51"/>
      <c r="K56" s="51"/>
      <c r="L56" s="51"/>
      <c r="M56" s="51"/>
      <c r="N56" s="9">
        <f t="shared" si="1"/>
        <v>0</v>
      </c>
      <c r="U56" s="2">
        <v>89200</v>
      </c>
    </row>
    <row r="57" spans="1:21" ht="21.75">
      <c r="A57" s="4" t="s">
        <v>244</v>
      </c>
      <c r="B57" s="9" t="s">
        <v>309</v>
      </c>
      <c r="C57" s="9" t="s">
        <v>346</v>
      </c>
      <c r="D57" s="9" t="s">
        <v>100</v>
      </c>
      <c r="E57" s="17" t="s">
        <v>6</v>
      </c>
      <c r="F57" s="17" t="s">
        <v>43</v>
      </c>
      <c r="G57" s="17" t="s">
        <v>198</v>
      </c>
      <c r="H57" s="1" t="s">
        <v>213</v>
      </c>
      <c r="I57" s="51"/>
      <c r="J57" s="51"/>
      <c r="K57" s="51"/>
      <c r="L57" s="51"/>
      <c r="M57" s="51"/>
      <c r="N57" s="9">
        <f t="shared" si="1"/>
        <v>0</v>
      </c>
      <c r="U57" s="2">
        <v>1500</v>
      </c>
    </row>
    <row r="58" spans="1:21" ht="21.75">
      <c r="A58" s="4" t="s">
        <v>244</v>
      </c>
      <c r="B58" s="9" t="s">
        <v>172</v>
      </c>
      <c r="C58" s="9" t="s">
        <v>350</v>
      </c>
      <c r="D58" s="9" t="s">
        <v>108</v>
      </c>
      <c r="E58" s="17" t="s">
        <v>6</v>
      </c>
      <c r="F58" s="16" t="s">
        <v>21</v>
      </c>
      <c r="G58" s="17" t="s">
        <v>198</v>
      </c>
      <c r="H58" s="1" t="s">
        <v>181</v>
      </c>
      <c r="I58" s="51">
        <v>5</v>
      </c>
      <c r="J58" s="51"/>
      <c r="K58" s="51"/>
      <c r="L58" s="51"/>
      <c r="M58" s="51">
        <v>2</v>
      </c>
      <c r="N58" s="9">
        <f t="shared" si="1"/>
        <v>700</v>
      </c>
      <c r="U58" s="2">
        <v>3000</v>
      </c>
    </row>
    <row r="59" spans="1:21" ht="21.75">
      <c r="A59" s="4" t="s">
        <v>244</v>
      </c>
      <c r="B59" s="9" t="s">
        <v>182</v>
      </c>
      <c r="C59" s="9" t="s">
        <v>350</v>
      </c>
      <c r="D59" s="9" t="s">
        <v>116</v>
      </c>
      <c r="E59" s="17" t="s">
        <v>6</v>
      </c>
      <c r="F59" s="17" t="s">
        <v>117</v>
      </c>
      <c r="G59" s="17" t="s">
        <v>198</v>
      </c>
      <c r="H59" s="1" t="s">
        <v>185</v>
      </c>
      <c r="I59" s="51">
        <v>5</v>
      </c>
      <c r="J59" s="51"/>
      <c r="K59" s="51"/>
      <c r="L59" s="51"/>
      <c r="M59" s="51"/>
      <c r="N59" s="9">
        <f t="shared" si="1"/>
        <v>500</v>
      </c>
      <c r="U59" s="2">
        <v>2000</v>
      </c>
    </row>
    <row r="60" spans="1:21" ht="21.75">
      <c r="A60" s="4" t="s">
        <v>244</v>
      </c>
      <c r="B60" s="46" t="s">
        <v>182</v>
      </c>
      <c r="C60" s="46" t="s">
        <v>350</v>
      </c>
      <c r="D60" s="46" t="s">
        <v>230</v>
      </c>
      <c r="E60" s="62" t="s">
        <v>6</v>
      </c>
      <c r="F60" s="62" t="s">
        <v>118</v>
      </c>
      <c r="G60" s="62" t="s">
        <v>198</v>
      </c>
      <c r="H60" s="47" t="s">
        <v>217</v>
      </c>
      <c r="I60" s="63">
        <v>6</v>
      </c>
      <c r="J60" s="63"/>
      <c r="K60" s="63"/>
      <c r="L60" s="63"/>
      <c r="M60" s="63"/>
      <c r="N60" s="46">
        <f t="shared" si="1"/>
        <v>600</v>
      </c>
      <c r="U60" s="2">
        <v>3500</v>
      </c>
    </row>
    <row r="61" spans="2:21" ht="22.5" thickBot="1">
      <c r="B61" s="2"/>
      <c r="C61" s="2"/>
      <c r="D61" s="31"/>
      <c r="E61" s="32"/>
      <c r="F61" s="33"/>
      <c r="G61" s="34"/>
      <c r="H61" s="99" t="s">
        <v>360</v>
      </c>
      <c r="I61" s="73">
        <f>SUM(I8:I60)</f>
        <v>268</v>
      </c>
      <c r="J61" s="73">
        <f>SUM(J8:J60)</f>
        <v>0</v>
      </c>
      <c r="K61" s="73">
        <f>SUM(K8:K60)</f>
        <v>0</v>
      </c>
      <c r="L61" s="73">
        <f>SUM(L8:L60)</f>
        <v>0</v>
      </c>
      <c r="M61" s="73">
        <f>SUM(M8:M60)</f>
        <v>11</v>
      </c>
      <c r="N61" s="74">
        <f>SUM(N7:N60)</f>
        <v>29900</v>
      </c>
      <c r="U61" s="2">
        <f>SUM(U56:U60)</f>
        <v>99200</v>
      </c>
    </row>
    <row r="62" spans="1:14" ht="22.5" thickTop="1">
      <c r="A62" s="92"/>
      <c r="B62" s="92"/>
      <c r="C62" s="92"/>
      <c r="D62" s="93"/>
      <c r="E62" s="94"/>
      <c r="F62" s="95"/>
      <c r="G62" s="96"/>
      <c r="H62" s="92"/>
      <c r="I62" s="97"/>
      <c r="J62" s="97"/>
      <c r="K62" s="97"/>
      <c r="L62" s="97"/>
      <c r="M62" s="97"/>
      <c r="N62" s="98"/>
    </row>
    <row r="63" spans="1:14" ht="21.75">
      <c r="A63" s="84" t="s">
        <v>268</v>
      </c>
      <c r="B63" s="38" t="s">
        <v>194</v>
      </c>
      <c r="C63" s="38" t="s">
        <v>352</v>
      </c>
      <c r="D63" s="85" t="s">
        <v>93</v>
      </c>
      <c r="E63" s="86" t="s">
        <v>16</v>
      </c>
      <c r="F63" s="102" t="s">
        <v>7</v>
      </c>
      <c r="G63" s="88" t="s">
        <v>198</v>
      </c>
      <c r="H63" s="43" t="s">
        <v>179</v>
      </c>
      <c r="I63" s="90">
        <v>5</v>
      </c>
      <c r="J63" s="20"/>
      <c r="K63" s="20"/>
      <c r="L63" s="20"/>
      <c r="M63" s="90">
        <v>2</v>
      </c>
      <c r="N63" s="90">
        <f aca="true" t="shared" si="2" ref="N63:N68">SUM(I63:M63)*100</f>
        <v>700</v>
      </c>
    </row>
    <row r="64" spans="1:14" ht="21.75">
      <c r="A64" s="18" t="s">
        <v>268</v>
      </c>
      <c r="B64" s="38" t="s">
        <v>194</v>
      </c>
      <c r="C64" s="38" t="s">
        <v>352</v>
      </c>
      <c r="D64" s="39" t="s">
        <v>93</v>
      </c>
      <c r="E64" s="40" t="s">
        <v>6</v>
      </c>
      <c r="F64" s="44" t="s">
        <v>7</v>
      </c>
      <c r="G64" s="42" t="s">
        <v>198</v>
      </c>
      <c r="H64" s="43" t="s">
        <v>179</v>
      </c>
      <c r="I64" s="37"/>
      <c r="J64" s="9"/>
      <c r="K64" s="9"/>
      <c r="L64" s="9"/>
      <c r="M64" s="37"/>
      <c r="N64" s="37">
        <f t="shared" si="2"/>
        <v>0</v>
      </c>
    </row>
    <row r="65" spans="1:14" ht="21.75">
      <c r="A65" s="18" t="s">
        <v>268</v>
      </c>
      <c r="B65" s="38" t="s">
        <v>194</v>
      </c>
      <c r="C65" s="38" t="s">
        <v>352</v>
      </c>
      <c r="D65" s="39" t="s">
        <v>94</v>
      </c>
      <c r="E65" s="40" t="s">
        <v>16</v>
      </c>
      <c r="F65" s="44" t="s">
        <v>7</v>
      </c>
      <c r="G65" s="42" t="s">
        <v>198</v>
      </c>
      <c r="H65" s="43" t="s">
        <v>179</v>
      </c>
      <c r="I65" s="37"/>
      <c r="J65" s="9"/>
      <c r="K65" s="9"/>
      <c r="L65" s="9"/>
      <c r="M65" s="37"/>
      <c r="N65" s="37">
        <f t="shared" si="2"/>
        <v>0</v>
      </c>
    </row>
    <row r="66" spans="1:14" ht="21.75">
      <c r="A66" s="18" t="s">
        <v>268</v>
      </c>
      <c r="B66" s="38" t="s">
        <v>194</v>
      </c>
      <c r="C66" s="38" t="s">
        <v>352</v>
      </c>
      <c r="D66" s="39" t="s">
        <v>94</v>
      </c>
      <c r="E66" s="40" t="s">
        <v>6</v>
      </c>
      <c r="F66" s="44" t="s">
        <v>7</v>
      </c>
      <c r="G66" s="42" t="s">
        <v>198</v>
      </c>
      <c r="H66" s="43" t="s">
        <v>179</v>
      </c>
      <c r="I66" s="37"/>
      <c r="J66" s="9"/>
      <c r="K66" s="9"/>
      <c r="L66" s="9"/>
      <c r="M66" s="37"/>
      <c r="N66" s="37">
        <f t="shared" si="2"/>
        <v>0</v>
      </c>
    </row>
    <row r="67" spans="1:14" ht="21.75">
      <c r="A67" s="18" t="s">
        <v>268</v>
      </c>
      <c r="B67" s="38" t="s">
        <v>194</v>
      </c>
      <c r="C67" s="38" t="s">
        <v>352</v>
      </c>
      <c r="D67" s="39" t="s">
        <v>314</v>
      </c>
      <c r="E67" s="40" t="s">
        <v>16</v>
      </c>
      <c r="F67" s="44" t="s">
        <v>7</v>
      </c>
      <c r="G67" s="42" t="s">
        <v>198</v>
      </c>
      <c r="H67" s="43" t="s">
        <v>179</v>
      </c>
      <c r="I67" s="37"/>
      <c r="J67" s="9"/>
      <c r="K67" s="9"/>
      <c r="L67" s="9"/>
      <c r="M67" s="37"/>
      <c r="N67" s="37">
        <f t="shared" si="2"/>
        <v>0</v>
      </c>
    </row>
    <row r="68" spans="1:14" ht="21.75">
      <c r="A68" s="18" t="s">
        <v>268</v>
      </c>
      <c r="B68" s="38" t="s">
        <v>194</v>
      </c>
      <c r="C68" s="38" t="s">
        <v>352</v>
      </c>
      <c r="D68" s="39" t="s">
        <v>314</v>
      </c>
      <c r="E68" s="40" t="s">
        <v>6</v>
      </c>
      <c r="F68" s="44" t="s">
        <v>7</v>
      </c>
      <c r="G68" s="42" t="s">
        <v>198</v>
      </c>
      <c r="H68" s="43" t="s">
        <v>179</v>
      </c>
      <c r="I68" s="83"/>
      <c r="J68" s="70"/>
      <c r="K68" s="70"/>
      <c r="L68" s="70"/>
      <c r="M68" s="83"/>
      <c r="N68" s="83">
        <f t="shared" si="2"/>
        <v>0</v>
      </c>
    </row>
    <row r="69" spans="8:14" ht="22.5" thickBot="1">
      <c r="H69" s="99" t="s">
        <v>363</v>
      </c>
      <c r="I69" s="73">
        <f aca="true" t="shared" si="3" ref="I69:N69">SUM(I63:I68)</f>
        <v>5</v>
      </c>
      <c r="J69" s="73">
        <f t="shared" si="3"/>
        <v>0</v>
      </c>
      <c r="K69" s="73">
        <f t="shared" si="3"/>
        <v>0</v>
      </c>
      <c r="L69" s="73">
        <f t="shared" si="3"/>
        <v>0</v>
      </c>
      <c r="M69" s="73">
        <f t="shared" si="3"/>
        <v>2</v>
      </c>
      <c r="N69" s="73">
        <f t="shared" si="3"/>
        <v>700</v>
      </c>
    </row>
    <row r="70" ht="22.5" thickTop="1"/>
    <row r="71" spans="4:14" ht="22.5" thickBot="1">
      <c r="D71" s="12" t="s">
        <v>370</v>
      </c>
      <c r="E71" s="113"/>
      <c r="I71" s="114"/>
      <c r="J71" s="114"/>
      <c r="K71" s="114"/>
      <c r="L71" s="114"/>
      <c r="M71" s="114"/>
      <c r="N71" s="116">
        <v>4000</v>
      </c>
    </row>
    <row r="72" ht="22.5" thickTop="1">
      <c r="D72" s="112" t="s">
        <v>368</v>
      </c>
    </row>
  </sheetData>
  <sheetProtection/>
  <mergeCells count="6">
    <mergeCell ref="A1:N1"/>
    <mergeCell ref="A2:N2"/>
    <mergeCell ref="A3:N3"/>
    <mergeCell ref="A4:N4"/>
    <mergeCell ref="A5:N5"/>
    <mergeCell ref="A7:D7"/>
  </mergeCells>
  <printOptions/>
  <pageMargins left="0" right="0" top="0.5511811023622047" bottom="0.5511811023622047" header="0.31496062992125984" footer="0.3149606299212598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0.00390625" style="11" customWidth="1"/>
    <col min="2" max="2" width="13.50390625" style="11" bestFit="1" customWidth="1"/>
    <col min="3" max="3" width="13.50390625" style="11" customWidth="1"/>
    <col min="4" max="4" width="38.125" style="12" customWidth="1"/>
    <col min="5" max="5" width="8.625" style="15" customWidth="1"/>
    <col min="6" max="6" width="10.875" style="13" customWidth="1"/>
    <col min="7" max="7" width="10.75390625" style="14" customWidth="1"/>
    <col min="8" max="8" width="16.50390625" style="11" customWidth="1"/>
    <col min="9" max="9" width="5.875" style="52" customWidth="1"/>
    <col min="10" max="10" width="6.125" style="52" customWidth="1"/>
    <col min="11" max="11" width="5.50390625" style="52" customWidth="1"/>
    <col min="12" max="12" width="5.25390625" style="52" customWidth="1"/>
    <col min="13" max="13" width="5.75390625" style="52" customWidth="1"/>
    <col min="14" max="14" width="7.375" style="2" customWidth="1"/>
    <col min="15" max="16384" width="9.00390625" style="2" customWidth="1"/>
  </cols>
  <sheetData>
    <row r="1" spans="1:14" ht="24">
      <c r="A1" s="121" t="s">
        <v>355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4">
      <c r="A2" s="121" t="s">
        <v>204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4">
      <c r="A3" s="121" t="s">
        <v>218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4">
      <c r="A4" s="121" t="s">
        <v>356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24">
      <c r="A5" s="117" t="s">
        <v>357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5" customFormat="1" ht="96">
      <c r="A6" s="35" t="s">
        <v>173</v>
      </c>
      <c r="B6" s="35" t="s">
        <v>171</v>
      </c>
      <c r="C6" s="35"/>
      <c r="D6" s="36" t="s">
        <v>0</v>
      </c>
      <c r="E6" s="36" t="s">
        <v>174</v>
      </c>
      <c r="F6" s="36" t="s">
        <v>1</v>
      </c>
      <c r="G6" s="35" t="s">
        <v>103</v>
      </c>
      <c r="H6" s="3" t="s">
        <v>206</v>
      </c>
      <c r="I6" s="67" t="s">
        <v>331</v>
      </c>
      <c r="J6" s="67" t="s">
        <v>335</v>
      </c>
      <c r="K6" s="67" t="s">
        <v>336</v>
      </c>
      <c r="L6" s="67" t="s">
        <v>337</v>
      </c>
      <c r="M6" s="67" t="s">
        <v>332</v>
      </c>
      <c r="N6" s="68" t="s">
        <v>333</v>
      </c>
    </row>
    <row r="7" spans="1:14" ht="21.75">
      <c r="A7" s="118" t="s">
        <v>338</v>
      </c>
      <c r="B7" s="119"/>
      <c r="C7" s="119"/>
      <c r="D7" s="120"/>
      <c r="E7" s="16"/>
      <c r="F7" s="16"/>
      <c r="G7" s="17"/>
      <c r="H7" s="1"/>
      <c r="I7" s="53"/>
      <c r="J7" s="53"/>
      <c r="K7" s="53"/>
      <c r="L7" s="53">
        <v>10</v>
      </c>
      <c r="M7" s="53"/>
      <c r="N7" s="9">
        <f aca="true" t="shared" si="0" ref="N7:N12">SUM(I7:M7)*100</f>
        <v>1000</v>
      </c>
    </row>
    <row r="8" spans="1:14" ht="21.75">
      <c r="A8" s="4" t="s">
        <v>251</v>
      </c>
      <c r="B8" s="9" t="s">
        <v>172</v>
      </c>
      <c r="C8" s="9" t="s">
        <v>347</v>
      </c>
      <c r="D8" s="9" t="s">
        <v>163</v>
      </c>
      <c r="E8" s="17" t="s">
        <v>4</v>
      </c>
      <c r="F8" s="17" t="s">
        <v>164</v>
      </c>
      <c r="G8" s="17" t="s">
        <v>199</v>
      </c>
      <c r="H8" s="1" t="s">
        <v>186</v>
      </c>
      <c r="I8" s="51">
        <v>10</v>
      </c>
      <c r="J8" s="51"/>
      <c r="K8" s="51"/>
      <c r="L8" s="51"/>
      <c r="M8" s="51">
        <v>2</v>
      </c>
      <c r="N8" s="9">
        <f t="shared" si="0"/>
        <v>1200</v>
      </c>
    </row>
    <row r="9" spans="1:14" ht="21.75">
      <c r="A9" s="4" t="s">
        <v>251</v>
      </c>
      <c r="B9" s="9" t="s">
        <v>187</v>
      </c>
      <c r="C9" s="9" t="s">
        <v>347</v>
      </c>
      <c r="D9" s="9" t="s">
        <v>165</v>
      </c>
      <c r="E9" s="17" t="s">
        <v>5</v>
      </c>
      <c r="F9" s="17" t="s">
        <v>164</v>
      </c>
      <c r="G9" s="17" t="s">
        <v>199</v>
      </c>
      <c r="H9" s="1" t="s">
        <v>188</v>
      </c>
      <c r="I9" s="51">
        <v>10</v>
      </c>
      <c r="J9" s="51"/>
      <c r="K9" s="51"/>
      <c r="L9" s="51"/>
      <c r="M9" s="51"/>
      <c r="N9" s="9">
        <f t="shared" si="0"/>
        <v>1000</v>
      </c>
    </row>
    <row r="10" spans="1:14" ht="21.75">
      <c r="A10" s="4" t="s">
        <v>252</v>
      </c>
      <c r="B10" s="9" t="s">
        <v>182</v>
      </c>
      <c r="C10" s="9" t="s">
        <v>347</v>
      </c>
      <c r="D10" s="9" t="s">
        <v>327</v>
      </c>
      <c r="E10" s="17" t="s">
        <v>6</v>
      </c>
      <c r="F10" s="17" t="s">
        <v>166</v>
      </c>
      <c r="G10" s="17" t="s">
        <v>199</v>
      </c>
      <c r="H10" s="1" t="s">
        <v>188</v>
      </c>
      <c r="I10" s="51">
        <v>10</v>
      </c>
      <c r="J10" s="51"/>
      <c r="K10" s="51"/>
      <c r="L10" s="51"/>
      <c r="M10" s="51"/>
      <c r="N10" s="9">
        <f t="shared" si="0"/>
        <v>1000</v>
      </c>
    </row>
    <row r="11" spans="1:14" ht="21.75">
      <c r="A11" s="7" t="s">
        <v>244</v>
      </c>
      <c r="B11" s="9" t="s">
        <v>325</v>
      </c>
      <c r="C11" s="1" t="s">
        <v>351</v>
      </c>
      <c r="D11" s="9" t="s">
        <v>160</v>
      </c>
      <c r="E11" s="17" t="s">
        <v>16</v>
      </c>
      <c r="F11" s="17" t="s">
        <v>142</v>
      </c>
      <c r="G11" s="17" t="s">
        <v>199</v>
      </c>
      <c r="H11" s="1" t="s">
        <v>213</v>
      </c>
      <c r="I11" s="51">
        <v>5</v>
      </c>
      <c r="J11" s="51"/>
      <c r="K11" s="51"/>
      <c r="L11" s="51"/>
      <c r="M11" s="51">
        <v>2</v>
      </c>
      <c r="N11" s="9">
        <f t="shared" si="0"/>
        <v>700</v>
      </c>
    </row>
    <row r="12" spans="1:14" ht="21.75">
      <c r="A12" s="7" t="s">
        <v>244</v>
      </c>
      <c r="B12" s="9" t="s">
        <v>325</v>
      </c>
      <c r="C12" s="1" t="s">
        <v>351</v>
      </c>
      <c r="D12" s="19" t="s">
        <v>160</v>
      </c>
      <c r="E12" s="16" t="s">
        <v>6</v>
      </c>
      <c r="F12" s="16" t="s">
        <v>142</v>
      </c>
      <c r="G12" s="17" t="s">
        <v>199</v>
      </c>
      <c r="H12" s="1" t="s">
        <v>213</v>
      </c>
      <c r="I12" s="75">
        <v>5</v>
      </c>
      <c r="J12" s="75"/>
      <c r="K12" s="75"/>
      <c r="L12" s="75"/>
      <c r="M12" s="75"/>
      <c r="N12" s="70">
        <f t="shared" si="0"/>
        <v>500</v>
      </c>
    </row>
    <row r="13" spans="2:21" ht="22.5" thickBot="1">
      <c r="B13" s="2"/>
      <c r="C13" s="2"/>
      <c r="D13" s="31"/>
      <c r="E13" s="32"/>
      <c r="F13" s="33"/>
      <c r="G13" s="34"/>
      <c r="H13" s="11" t="s">
        <v>360</v>
      </c>
      <c r="I13" s="73">
        <f>SUM(I8:I12)</f>
        <v>40</v>
      </c>
      <c r="J13" s="73">
        <f>SUM(J8:J12)</f>
        <v>0</v>
      </c>
      <c r="K13" s="73">
        <f>SUM(K8:K12)</f>
        <v>0</v>
      </c>
      <c r="L13" s="73">
        <f>SUM(L8:L12)</f>
        <v>0</v>
      </c>
      <c r="M13" s="73">
        <f>SUM(M8:M12)</f>
        <v>4</v>
      </c>
      <c r="N13" s="74">
        <f>SUM(N7:N12)</f>
        <v>5400</v>
      </c>
      <c r="U13" s="2" t="e">
        <f>SUM(#REF!)</f>
        <v>#REF!</v>
      </c>
    </row>
    <row r="14" spans="1:14" ht="28.5" thickTop="1">
      <c r="A14" s="92"/>
      <c r="B14" s="91" t="s">
        <v>359</v>
      </c>
      <c r="C14" s="92"/>
      <c r="D14" s="93"/>
      <c r="E14" s="94"/>
      <c r="F14" s="95"/>
      <c r="G14" s="96"/>
      <c r="H14" s="92"/>
      <c r="I14" s="97"/>
      <c r="J14" s="97"/>
      <c r="K14" s="97"/>
      <c r="L14" s="97"/>
      <c r="M14" s="97"/>
      <c r="N14" s="98"/>
    </row>
    <row r="15" spans="1:14" ht="21.75">
      <c r="A15" s="84" t="s">
        <v>251</v>
      </c>
      <c r="B15" s="38" t="s">
        <v>320</v>
      </c>
      <c r="C15" s="38" t="s">
        <v>354</v>
      </c>
      <c r="D15" s="85" t="s">
        <v>82</v>
      </c>
      <c r="E15" s="86" t="s">
        <v>16</v>
      </c>
      <c r="F15" s="102" t="s">
        <v>2</v>
      </c>
      <c r="G15" s="88" t="s">
        <v>199</v>
      </c>
      <c r="H15" s="64" t="s">
        <v>213</v>
      </c>
      <c r="I15" s="90">
        <v>5</v>
      </c>
      <c r="J15" s="20"/>
      <c r="K15" s="20"/>
      <c r="L15" s="20"/>
      <c r="M15" s="90">
        <v>2</v>
      </c>
      <c r="N15" s="90">
        <f aca="true" t="shared" si="1" ref="N15:N25">SUM(I15:M15)*100</f>
        <v>700</v>
      </c>
    </row>
    <row r="16" spans="1:14" ht="21.75">
      <c r="A16" s="18" t="s">
        <v>251</v>
      </c>
      <c r="B16" s="38" t="s">
        <v>320</v>
      </c>
      <c r="C16" s="38" t="s">
        <v>354</v>
      </c>
      <c r="D16" s="39" t="s">
        <v>82</v>
      </c>
      <c r="E16" s="40" t="s">
        <v>6</v>
      </c>
      <c r="F16" s="44" t="s">
        <v>2</v>
      </c>
      <c r="G16" s="42" t="s">
        <v>199</v>
      </c>
      <c r="H16" s="1" t="s">
        <v>213</v>
      </c>
      <c r="I16" s="37"/>
      <c r="J16" s="9"/>
      <c r="K16" s="9"/>
      <c r="L16" s="9"/>
      <c r="M16" s="37"/>
      <c r="N16" s="37">
        <f t="shared" si="1"/>
        <v>0</v>
      </c>
    </row>
    <row r="17" spans="1:14" ht="21.75">
      <c r="A17" s="18" t="s">
        <v>251</v>
      </c>
      <c r="B17" s="38" t="s">
        <v>320</v>
      </c>
      <c r="C17" s="38" t="s">
        <v>354</v>
      </c>
      <c r="D17" s="39" t="s">
        <v>62</v>
      </c>
      <c r="E17" s="40" t="s">
        <v>16</v>
      </c>
      <c r="F17" s="44" t="s">
        <v>2</v>
      </c>
      <c r="G17" s="42" t="s">
        <v>199</v>
      </c>
      <c r="H17" s="1" t="s">
        <v>213</v>
      </c>
      <c r="I17" s="37"/>
      <c r="J17" s="9"/>
      <c r="K17" s="9"/>
      <c r="L17" s="9"/>
      <c r="M17" s="37"/>
      <c r="N17" s="37">
        <f t="shared" si="1"/>
        <v>0</v>
      </c>
    </row>
    <row r="18" spans="1:14" ht="21.75">
      <c r="A18" s="18" t="s">
        <v>251</v>
      </c>
      <c r="B18" s="38" t="s">
        <v>320</v>
      </c>
      <c r="C18" s="38" t="s">
        <v>354</v>
      </c>
      <c r="D18" s="39" t="s">
        <v>62</v>
      </c>
      <c r="E18" s="40" t="s">
        <v>6</v>
      </c>
      <c r="F18" s="44" t="s">
        <v>2</v>
      </c>
      <c r="G18" s="42" t="s">
        <v>199</v>
      </c>
      <c r="H18" s="1" t="s">
        <v>213</v>
      </c>
      <c r="I18" s="37"/>
      <c r="J18" s="9"/>
      <c r="K18" s="9"/>
      <c r="L18" s="9"/>
      <c r="M18" s="37"/>
      <c r="N18" s="37">
        <f t="shared" si="1"/>
        <v>0</v>
      </c>
    </row>
    <row r="19" spans="1:14" ht="21.75">
      <c r="A19" s="18" t="s">
        <v>251</v>
      </c>
      <c r="B19" s="38" t="s">
        <v>320</v>
      </c>
      <c r="C19" s="38" t="s">
        <v>354</v>
      </c>
      <c r="D19" s="39" t="s">
        <v>63</v>
      </c>
      <c r="E19" s="40" t="s">
        <v>16</v>
      </c>
      <c r="F19" s="44" t="s">
        <v>2</v>
      </c>
      <c r="G19" s="42" t="s">
        <v>199</v>
      </c>
      <c r="H19" s="1" t="s">
        <v>213</v>
      </c>
      <c r="I19" s="37"/>
      <c r="J19" s="9"/>
      <c r="K19" s="9"/>
      <c r="L19" s="9"/>
      <c r="M19" s="37"/>
      <c r="N19" s="37">
        <f t="shared" si="1"/>
        <v>0</v>
      </c>
    </row>
    <row r="20" spans="1:14" ht="21.75">
      <c r="A20" s="18" t="s">
        <v>251</v>
      </c>
      <c r="B20" s="38" t="s">
        <v>320</v>
      </c>
      <c r="C20" s="38" t="s">
        <v>354</v>
      </c>
      <c r="D20" s="39" t="s">
        <v>63</v>
      </c>
      <c r="E20" s="40" t="s">
        <v>6</v>
      </c>
      <c r="F20" s="44" t="s">
        <v>2</v>
      </c>
      <c r="G20" s="42" t="s">
        <v>199</v>
      </c>
      <c r="H20" s="1" t="s">
        <v>213</v>
      </c>
      <c r="I20" s="37"/>
      <c r="J20" s="9"/>
      <c r="K20" s="9"/>
      <c r="L20" s="9"/>
      <c r="M20" s="37"/>
      <c r="N20" s="37">
        <f t="shared" si="1"/>
        <v>0</v>
      </c>
    </row>
    <row r="21" spans="1:14" ht="21.75">
      <c r="A21" s="18" t="s">
        <v>251</v>
      </c>
      <c r="B21" s="38" t="s">
        <v>320</v>
      </c>
      <c r="C21" s="38" t="s">
        <v>354</v>
      </c>
      <c r="D21" s="39" t="s">
        <v>64</v>
      </c>
      <c r="E21" s="40" t="s">
        <v>16</v>
      </c>
      <c r="F21" s="44" t="s">
        <v>2</v>
      </c>
      <c r="G21" s="42" t="s">
        <v>199</v>
      </c>
      <c r="H21" s="43" t="s">
        <v>213</v>
      </c>
      <c r="I21" s="37"/>
      <c r="J21" s="9"/>
      <c r="K21" s="9"/>
      <c r="L21" s="9"/>
      <c r="M21" s="37"/>
      <c r="N21" s="37">
        <f t="shared" si="1"/>
        <v>0</v>
      </c>
    </row>
    <row r="22" spans="1:14" ht="21.75">
      <c r="A22" s="18" t="s">
        <v>251</v>
      </c>
      <c r="B22" s="38" t="s">
        <v>320</v>
      </c>
      <c r="C22" s="38" t="s">
        <v>354</v>
      </c>
      <c r="D22" s="39" t="s">
        <v>64</v>
      </c>
      <c r="E22" s="40" t="s">
        <v>6</v>
      </c>
      <c r="F22" s="44" t="s">
        <v>2</v>
      </c>
      <c r="G22" s="42" t="s">
        <v>199</v>
      </c>
      <c r="H22" s="43" t="s">
        <v>213</v>
      </c>
      <c r="I22" s="37"/>
      <c r="J22" s="9"/>
      <c r="K22" s="9"/>
      <c r="L22" s="9"/>
      <c r="M22" s="37"/>
      <c r="N22" s="37">
        <f t="shared" si="1"/>
        <v>0</v>
      </c>
    </row>
    <row r="23" spans="1:14" ht="21.75">
      <c r="A23" s="18" t="s">
        <v>251</v>
      </c>
      <c r="B23" s="38" t="s">
        <v>320</v>
      </c>
      <c r="C23" s="38" t="s">
        <v>354</v>
      </c>
      <c r="D23" s="39" t="s">
        <v>65</v>
      </c>
      <c r="E23" s="40" t="s">
        <v>16</v>
      </c>
      <c r="F23" s="44" t="s">
        <v>2</v>
      </c>
      <c r="G23" s="42" t="s">
        <v>199</v>
      </c>
      <c r="H23" s="43" t="s">
        <v>213</v>
      </c>
      <c r="I23" s="37"/>
      <c r="J23" s="9"/>
      <c r="K23" s="9"/>
      <c r="L23" s="9"/>
      <c r="M23" s="37"/>
      <c r="N23" s="37">
        <f t="shared" si="1"/>
        <v>0</v>
      </c>
    </row>
    <row r="24" spans="1:14" ht="21.75">
      <c r="A24" s="18" t="s">
        <v>251</v>
      </c>
      <c r="B24" s="38" t="s">
        <v>320</v>
      </c>
      <c r="C24" s="38" t="s">
        <v>354</v>
      </c>
      <c r="D24" s="39" t="s">
        <v>65</v>
      </c>
      <c r="E24" s="40" t="s">
        <v>6</v>
      </c>
      <c r="F24" s="44" t="s">
        <v>2</v>
      </c>
      <c r="G24" s="42" t="s">
        <v>199</v>
      </c>
      <c r="H24" s="43" t="s">
        <v>213</v>
      </c>
      <c r="I24" s="37"/>
      <c r="J24" s="9"/>
      <c r="K24" s="9"/>
      <c r="L24" s="9"/>
      <c r="M24" s="37"/>
      <c r="N24" s="37">
        <f t="shared" si="1"/>
        <v>0</v>
      </c>
    </row>
    <row r="25" spans="1:14" ht="21.75">
      <c r="A25" s="18" t="s">
        <v>251</v>
      </c>
      <c r="B25" s="38" t="s">
        <v>194</v>
      </c>
      <c r="C25" s="38" t="s">
        <v>354</v>
      </c>
      <c r="D25" s="45" t="s">
        <v>95</v>
      </c>
      <c r="E25" s="40" t="s">
        <v>16</v>
      </c>
      <c r="F25" s="44" t="s">
        <v>53</v>
      </c>
      <c r="G25" s="42" t="s">
        <v>199</v>
      </c>
      <c r="H25" s="43" t="s">
        <v>213</v>
      </c>
      <c r="I25" s="83">
        <v>5</v>
      </c>
      <c r="J25" s="70"/>
      <c r="K25" s="70"/>
      <c r="L25" s="70"/>
      <c r="M25" s="83"/>
      <c r="N25" s="83">
        <f t="shared" si="1"/>
        <v>500</v>
      </c>
    </row>
    <row r="26" spans="8:14" ht="22.5" thickBot="1">
      <c r="H26" s="99" t="s">
        <v>362</v>
      </c>
      <c r="I26" s="73">
        <f aca="true" t="shared" si="2" ref="I26:N26">SUM(I15:I25)</f>
        <v>10</v>
      </c>
      <c r="J26" s="73">
        <f t="shared" si="2"/>
        <v>0</v>
      </c>
      <c r="K26" s="73">
        <f t="shared" si="2"/>
        <v>0</v>
      </c>
      <c r="L26" s="73">
        <f t="shared" si="2"/>
        <v>0</v>
      </c>
      <c r="M26" s="73">
        <f t="shared" si="2"/>
        <v>2</v>
      </c>
      <c r="N26" s="73">
        <f t="shared" si="2"/>
        <v>1200</v>
      </c>
    </row>
    <row r="27" ht="22.5" thickTop="1"/>
    <row r="28" spans="4:14" ht="22.5" thickBot="1">
      <c r="D28" s="12" t="s">
        <v>369</v>
      </c>
      <c r="E28" s="113"/>
      <c r="I28" s="114"/>
      <c r="J28" s="114"/>
      <c r="K28" s="114"/>
      <c r="L28" s="114"/>
      <c r="M28" s="114"/>
      <c r="N28" s="115">
        <v>2000</v>
      </c>
    </row>
    <row r="29" ht="22.5" thickTop="1">
      <c r="D29" s="112" t="s">
        <v>367</v>
      </c>
    </row>
  </sheetData>
  <sheetProtection/>
  <mergeCells count="6">
    <mergeCell ref="A1:N1"/>
    <mergeCell ref="A2:N2"/>
    <mergeCell ref="A3:N3"/>
    <mergeCell ref="A4:N4"/>
    <mergeCell ref="A5:N5"/>
    <mergeCell ref="A7:D7"/>
  </mergeCells>
  <printOptions/>
  <pageMargins left="0" right="0" top="0.5511811023622047" bottom="0.5511811023622047" header="0.31496062992125984" footer="0.3149606299212598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0.00390625" style="11" customWidth="1"/>
    <col min="2" max="2" width="13.50390625" style="11" bestFit="1" customWidth="1"/>
    <col min="3" max="3" width="13.50390625" style="11" customWidth="1"/>
    <col min="4" max="4" width="38.125" style="12" customWidth="1"/>
    <col min="5" max="5" width="8.625" style="15" customWidth="1"/>
    <col min="6" max="6" width="10.875" style="13" customWidth="1"/>
    <col min="7" max="7" width="10.75390625" style="14" customWidth="1"/>
    <col min="8" max="8" width="16.50390625" style="11" customWidth="1"/>
    <col min="9" max="9" width="5.875" style="52" customWidth="1"/>
    <col min="10" max="10" width="6.125" style="52" customWidth="1"/>
    <col min="11" max="11" width="5.50390625" style="52" customWidth="1"/>
    <col min="12" max="12" width="5.25390625" style="52" customWidth="1"/>
    <col min="13" max="13" width="5.75390625" style="52" customWidth="1"/>
    <col min="14" max="14" width="7.375" style="78" customWidth="1"/>
    <col min="15" max="16384" width="9.00390625" style="2" customWidth="1"/>
  </cols>
  <sheetData>
    <row r="1" spans="1:14" ht="24">
      <c r="A1" s="121" t="s">
        <v>355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4">
      <c r="A2" s="121" t="s">
        <v>204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4">
      <c r="A3" s="121" t="s">
        <v>218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4">
      <c r="A4" s="121" t="s">
        <v>356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24">
      <c r="A5" s="117" t="s">
        <v>357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5" customFormat="1" ht="96">
      <c r="A6" s="35" t="s">
        <v>173</v>
      </c>
      <c r="B6" s="35" t="s">
        <v>171</v>
      </c>
      <c r="C6" s="35"/>
      <c r="D6" s="36" t="s">
        <v>0</v>
      </c>
      <c r="E6" s="36" t="s">
        <v>174</v>
      </c>
      <c r="F6" s="36" t="s">
        <v>1</v>
      </c>
      <c r="G6" s="35" t="s">
        <v>103</v>
      </c>
      <c r="H6" s="3" t="s">
        <v>206</v>
      </c>
      <c r="I6" s="67" t="s">
        <v>331</v>
      </c>
      <c r="J6" s="67" t="s">
        <v>335</v>
      </c>
      <c r="K6" s="67" t="s">
        <v>336</v>
      </c>
      <c r="L6" s="67" t="s">
        <v>337</v>
      </c>
      <c r="M6" s="67" t="s">
        <v>332</v>
      </c>
      <c r="N6" s="76" t="s">
        <v>333</v>
      </c>
    </row>
    <row r="7" spans="1:14" ht="21.75">
      <c r="A7" s="118" t="s">
        <v>338</v>
      </c>
      <c r="B7" s="119"/>
      <c r="C7" s="119"/>
      <c r="D7" s="120"/>
      <c r="E7" s="16"/>
      <c r="F7" s="16"/>
      <c r="G7" s="17"/>
      <c r="H7" s="1"/>
      <c r="I7" s="53"/>
      <c r="J7" s="53"/>
      <c r="K7" s="53"/>
      <c r="L7" s="53"/>
      <c r="M7" s="53">
        <v>2</v>
      </c>
      <c r="N7" s="77">
        <f aca="true" t="shared" si="0" ref="N7:N15">SUM(I7:M7)*100</f>
        <v>200</v>
      </c>
    </row>
    <row r="8" spans="1:14" ht="21.75">
      <c r="A8" s="4" t="s">
        <v>364</v>
      </c>
      <c r="B8" s="9" t="s">
        <v>182</v>
      </c>
      <c r="C8" s="9" t="s">
        <v>342</v>
      </c>
      <c r="D8" s="9" t="s">
        <v>127</v>
      </c>
      <c r="E8" s="17" t="s">
        <v>16</v>
      </c>
      <c r="F8" s="17" t="s">
        <v>242</v>
      </c>
      <c r="G8" s="17" t="s">
        <v>249</v>
      </c>
      <c r="H8" s="65" t="s">
        <v>250</v>
      </c>
      <c r="I8" s="54">
        <v>11</v>
      </c>
      <c r="J8" s="54"/>
      <c r="K8" s="54"/>
      <c r="L8" s="54"/>
      <c r="M8" s="54">
        <v>7</v>
      </c>
      <c r="N8" s="77">
        <f t="shared" si="0"/>
        <v>1800</v>
      </c>
    </row>
    <row r="9" spans="1:14" ht="21.75">
      <c r="A9" s="4" t="s">
        <v>364</v>
      </c>
      <c r="B9" s="9" t="s">
        <v>182</v>
      </c>
      <c r="C9" s="9" t="s">
        <v>342</v>
      </c>
      <c r="D9" s="9" t="s">
        <v>127</v>
      </c>
      <c r="E9" s="17" t="s">
        <v>6</v>
      </c>
      <c r="F9" s="17" t="s">
        <v>242</v>
      </c>
      <c r="G9" s="17" t="s">
        <v>249</v>
      </c>
      <c r="H9" s="65" t="s">
        <v>250</v>
      </c>
      <c r="I9" s="54"/>
      <c r="J9" s="54"/>
      <c r="K9" s="54"/>
      <c r="L9" s="54"/>
      <c r="M9" s="54"/>
      <c r="N9" s="77">
        <f t="shared" si="0"/>
        <v>0</v>
      </c>
    </row>
    <row r="10" spans="1:14" ht="21.75">
      <c r="A10" s="4" t="s">
        <v>364</v>
      </c>
      <c r="B10" s="9" t="s">
        <v>182</v>
      </c>
      <c r="C10" s="9" t="s">
        <v>342</v>
      </c>
      <c r="D10" s="9" t="s">
        <v>237</v>
      </c>
      <c r="E10" s="17" t="s">
        <v>16</v>
      </c>
      <c r="F10" s="17" t="s">
        <v>242</v>
      </c>
      <c r="G10" s="17" t="s">
        <v>249</v>
      </c>
      <c r="H10" s="71" t="s">
        <v>250</v>
      </c>
      <c r="I10" s="54"/>
      <c r="J10" s="54"/>
      <c r="K10" s="54"/>
      <c r="L10" s="54"/>
      <c r="M10" s="54"/>
      <c r="N10" s="77">
        <f t="shared" si="0"/>
        <v>0</v>
      </c>
    </row>
    <row r="11" spans="1:14" ht="21.75">
      <c r="A11" s="4" t="s">
        <v>364</v>
      </c>
      <c r="B11" s="9" t="s">
        <v>182</v>
      </c>
      <c r="C11" s="9" t="s">
        <v>342</v>
      </c>
      <c r="D11" s="9" t="s">
        <v>237</v>
      </c>
      <c r="E11" s="17" t="s">
        <v>6</v>
      </c>
      <c r="F11" s="17" t="s">
        <v>242</v>
      </c>
      <c r="G11" s="17" t="s">
        <v>249</v>
      </c>
      <c r="H11" s="71" t="s">
        <v>250</v>
      </c>
      <c r="I11" s="54"/>
      <c r="J11" s="54"/>
      <c r="K11" s="54"/>
      <c r="L11" s="54"/>
      <c r="M11" s="54"/>
      <c r="N11" s="77">
        <f t="shared" si="0"/>
        <v>0</v>
      </c>
    </row>
    <row r="12" spans="1:14" ht="21.75">
      <c r="A12" s="4" t="s">
        <v>364</v>
      </c>
      <c r="B12" s="9" t="s">
        <v>182</v>
      </c>
      <c r="C12" s="9" t="s">
        <v>342</v>
      </c>
      <c r="D12" s="9" t="s">
        <v>128</v>
      </c>
      <c r="E12" s="17" t="s">
        <v>16</v>
      </c>
      <c r="F12" s="17" t="s">
        <v>242</v>
      </c>
      <c r="G12" s="17" t="s">
        <v>249</v>
      </c>
      <c r="H12" s="71" t="s">
        <v>250</v>
      </c>
      <c r="I12" s="54"/>
      <c r="J12" s="54"/>
      <c r="K12" s="54"/>
      <c r="L12" s="54"/>
      <c r="M12" s="54"/>
      <c r="N12" s="77">
        <f t="shared" si="0"/>
        <v>0</v>
      </c>
    </row>
    <row r="13" spans="1:14" ht="21.75">
      <c r="A13" s="4" t="s">
        <v>364</v>
      </c>
      <c r="B13" s="9" t="s">
        <v>182</v>
      </c>
      <c r="C13" s="9" t="s">
        <v>342</v>
      </c>
      <c r="D13" s="9" t="s">
        <v>128</v>
      </c>
      <c r="E13" s="17" t="s">
        <v>6</v>
      </c>
      <c r="F13" s="17" t="s">
        <v>242</v>
      </c>
      <c r="G13" s="17" t="s">
        <v>249</v>
      </c>
      <c r="H13" s="71" t="s">
        <v>250</v>
      </c>
      <c r="I13" s="54"/>
      <c r="J13" s="54"/>
      <c r="K13" s="54"/>
      <c r="L13" s="54"/>
      <c r="M13" s="54"/>
      <c r="N13" s="77">
        <f t="shared" si="0"/>
        <v>0</v>
      </c>
    </row>
    <row r="14" spans="1:14" ht="21.75">
      <c r="A14" s="4" t="s">
        <v>364</v>
      </c>
      <c r="B14" s="20" t="s">
        <v>182</v>
      </c>
      <c r="C14" s="9" t="s">
        <v>342</v>
      </c>
      <c r="D14" s="20" t="s">
        <v>238</v>
      </c>
      <c r="E14" s="23" t="s">
        <v>16</v>
      </c>
      <c r="F14" s="23" t="s">
        <v>242</v>
      </c>
      <c r="G14" s="23" t="s">
        <v>249</v>
      </c>
      <c r="H14" s="71" t="s">
        <v>250</v>
      </c>
      <c r="I14" s="55">
        <v>5</v>
      </c>
      <c r="J14" s="55"/>
      <c r="K14" s="55"/>
      <c r="L14" s="55"/>
      <c r="M14" s="55">
        <v>7</v>
      </c>
      <c r="N14" s="77">
        <f t="shared" si="0"/>
        <v>1200</v>
      </c>
    </row>
    <row r="15" spans="1:14" ht="21.75">
      <c r="A15" s="4" t="s">
        <v>364</v>
      </c>
      <c r="B15" s="9" t="s">
        <v>182</v>
      </c>
      <c r="C15" s="9" t="s">
        <v>342</v>
      </c>
      <c r="D15" s="9" t="s">
        <v>238</v>
      </c>
      <c r="E15" s="17" t="s">
        <v>6</v>
      </c>
      <c r="F15" s="17" t="s">
        <v>242</v>
      </c>
      <c r="G15" s="17" t="s">
        <v>249</v>
      </c>
      <c r="H15" s="71" t="s">
        <v>250</v>
      </c>
      <c r="I15" s="79"/>
      <c r="J15" s="79"/>
      <c r="K15" s="79"/>
      <c r="L15" s="79"/>
      <c r="M15" s="79"/>
      <c r="N15" s="80">
        <f t="shared" si="0"/>
        <v>0</v>
      </c>
    </row>
    <row r="16" spans="9:14" ht="22.5" thickBot="1">
      <c r="I16" s="81">
        <f>SUM(I8:I15)</f>
        <v>16</v>
      </c>
      <c r="J16" s="81">
        <f>SUM(J8:J15)</f>
        <v>0</v>
      </c>
      <c r="K16" s="81">
        <f>SUM(K8:K15)</f>
        <v>0</v>
      </c>
      <c r="L16" s="81">
        <f>SUM(L8:L15)</f>
        <v>0</v>
      </c>
      <c r="M16" s="81">
        <f>SUM(M8:M15)</f>
        <v>14</v>
      </c>
      <c r="N16" s="82">
        <f>SUM(N7:N15)</f>
        <v>3200</v>
      </c>
    </row>
    <row r="17" spans="1:14" ht="22.5" thickTop="1">
      <c r="A17" s="92"/>
      <c r="B17" s="92"/>
      <c r="C17" s="92"/>
      <c r="D17" s="93"/>
      <c r="E17" s="94"/>
      <c r="F17" s="95"/>
      <c r="G17" s="96"/>
      <c r="H17" s="92"/>
      <c r="I17" s="97"/>
      <c r="J17" s="97"/>
      <c r="K17" s="97"/>
      <c r="L17" s="97"/>
      <c r="M17" s="97"/>
      <c r="N17" s="103"/>
    </row>
    <row r="18" spans="1:14" ht="21.75">
      <c r="A18" s="105" t="s">
        <v>251</v>
      </c>
      <c r="B18" s="21" t="s">
        <v>182</v>
      </c>
      <c r="C18" s="21" t="s">
        <v>344</v>
      </c>
      <c r="D18" s="21" t="s">
        <v>157</v>
      </c>
      <c r="E18" s="22" t="s">
        <v>151</v>
      </c>
      <c r="F18" s="22" t="s">
        <v>2</v>
      </c>
      <c r="G18" s="22" t="s">
        <v>212</v>
      </c>
      <c r="H18" s="72" t="s">
        <v>250</v>
      </c>
      <c r="I18" s="89">
        <v>7</v>
      </c>
      <c r="J18" s="89"/>
      <c r="K18" s="89"/>
      <c r="L18" s="89"/>
      <c r="M18" s="89">
        <v>2</v>
      </c>
      <c r="N18" s="20">
        <f aca="true" t="shared" si="1" ref="N18:N25">SUM(I18:M18)*100</f>
        <v>900</v>
      </c>
    </row>
    <row r="19" spans="1:14" ht="21.75">
      <c r="A19" s="69" t="s">
        <v>251</v>
      </c>
      <c r="B19" s="19" t="s">
        <v>182</v>
      </c>
      <c r="C19" s="19" t="s">
        <v>344</v>
      </c>
      <c r="D19" s="19" t="s">
        <v>157</v>
      </c>
      <c r="E19" s="16" t="s">
        <v>152</v>
      </c>
      <c r="F19" s="16" t="s">
        <v>2</v>
      </c>
      <c r="G19" s="16" t="s">
        <v>212</v>
      </c>
      <c r="H19" s="66" t="s">
        <v>250</v>
      </c>
      <c r="I19" s="51"/>
      <c r="J19" s="51"/>
      <c r="K19" s="51"/>
      <c r="L19" s="51"/>
      <c r="M19" s="51"/>
      <c r="N19" s="9">
        <f t="shared" si="1"/>
        <v>0</v>
      </c>
    </row>
    <row r="20" spans="1:14" ht="21.75">
      <c r="A20" s="69" t="s">
        <v>251</v>
      </c>
      <c r="B20" s="19" t="s">
        <v>182</v>
      </c>
      <c r="C20" s="19" t="s">
        <v>344</v>
      </c>
      <c r="D20" s="19" t="s">
        <v>157</v>
      </c>
      <c r="E20" s="16" t="s">
        <v>153</v>
      </c>
      <c r="F20" s="16" t="s">
        <v>2</v>
      </c>
      <c r="G20" s="16" t="s">
        <v>212</v>
      </c>
      <c r="H20" s="66" t="s">
        <v>250</v>
      </c>
      <c r="I20" s="51">
        <v>7</v>
      </c>
      <c r="J20" s="51"/>
      <c r="K20" s="51"/>
      <c r="L20" s="51"/>
      <c r="M20" s="51"/>
      <c r="N20" s="9">
        <f t="shared" si="1"/>
        <v>700</v>
      </c>
    </row>
    <row r="21" spans="1:14" ht="21.75">
      <c r="A21" s="69" t="s">
        <v>251</v>
      </c>
      <c r="B21" s="19" t="s">
        <v>182</v>
      </c>
      <c r="C21" s="19" t="s">
        <v>344</v>
      </c>
      <c r="D21" s="19" t="s">
        <v>157</v>
      </c>
      <c r="E21" s="16" t="s">
        <v>155</v>
      </c>
      <c r="F21" s="16" t="s">
        <v>2</v>
      </c>
      <c r="G21" s="16" t="s">
        <v>212</v>
      </c>
      <c r="H21" s="66" t="s">
        <v>250</v>
      </c>
      <c r="I21" s="51"/>
      <c r="J21" s="51"/>
      <c r="K21" s="51"/>
      <c r="L21" s="51"/>
      <c r="M21" s="51"/>
      <c r="N21" s="9">
        <f t="shared" si="1"/>
        <v>0</v>
      </c>
    </row>
    <row r="22" spans="1:14" ht="21.75">
      <c r="A22" s="69" t="s">
        <v>252</v>
      </c>
      <c r="B22" s="19" t="s">
        <v>182</v>
      </c>
      <c r="C22" s="19" t="s">
        <v>344</v>
      </c>
      <c r="D22" s="19" t="s">
        <v>156</v>
      </c>
      <c r="E22" s="16" t="s">
        <v>151</v>
      </c>
      <c r="F22" s="16" t="s">
        <v>2</v>
      </c>
      <c r="G22" s="16" t="s">
        <v>212</v>
      </c>
      <c r="H22" s="66" t="s">
        <v>250</v>
      </c>
      <c r="I22" s="51">
        <v>7</v>
      </c>
      <c r="J22" s="51"/>
      <c r="K22" s="51"/>
      <c r="L22" s="51"/>
      <c r="M22" s="51">
        <v>2</v>
      </c>
      <c r="N22" s="9">
        <f t="shared" si="1"/>
        <v>900</v>
      </c>
    </row>
    <row r="23" spans="1:14" ht="21.75">
      <c r="A23" s="69" t="s">
        <v>252</v>
      </c>
      <c r="B23" s="19" t="s">
        <v>182</v>
      </c>
      <c r="C23" s="19" t="s">
        <v>344</v>
      </c>
      <c r="D23" s="19" t="s">
        <v>156</v>
      </c>
      <c r="E23" s="16" t="s">
        <v>152</v>
      </c>
      <c r="F23" s="16" t="s">
        <v>2</v>
      </c>
      <c r="G23" s="16" t="s">
        <v>212</v>
      </c>
      <c r="H23" s="66" t="s">
        <v>250</v>
      </c>
      <c r="I23" s="51"/>
      <c r="J23" s="51"/>
      <c r="K23" s="51"/>
      <c r="L23" s="51"/>
      <c r="M23" s="51"/>
      <c r="N23" s="9">
        <f t="shared" si="1"/>
        <v>0</v>
      </c>
    </row>
    <row r="24" spans="1:14" ht="21.75">
      <c r="A24" s="69" t="s">
        <v>252</v>
      </c>
      <c r="B24" s="19" t="s">
        <v>182</v>
      </c>
      <c r="C24" s="19" t="s">
        <v>344</v>
      </c>
      <c r="D24" s="19" t="s">
        <v>156</v>
      </c>
      <c r="E24" s="16" t="s">
        <v>153</v>
      </c>
      <c r="F24" s="16" t="s">
        <v>2</v>
      </c>
      <c r="G24" s="16" t="s">
        <v>212</v>
      </c>
      <c r="H24" s="66" t="s">
        <v>250</v>
      </c>
      <c r="I24" s="51">
        <v>7</v>
      </c>
      <c r="J24" s="51"/>
      <c r="K24" s="51"/>
      <c r="L24" s="51"/>
      <c r="M24" s="51"/>
      <c r="N24" s="9">
        <f t="shared" si="1"/>
        <v>700</v>
      </c>
    </row>
    <row r="25" spans="1:14" ht="21.75">
      <c r="A25" s="69" t="s">
        <v>252</v>
      </c>
      <c r="B25" s="19" t="s">
        <v>182</v>
      </c>
      <c r="C25" s="19" t="s">
        <v>344</v>
      </c>
      <c r="D25" s="19" t="s">
        <v>156</v>
      </c>
      <c r="E25" s="16" t="s">
        <v>155</v>
      </c>
      <c r="F25" s="16" t="s">
        <v>2</v>
      </c>
      <c r="G25" s="16" t="s">
        <v>212</v>
      </c>
      <c r="H25" s="66" t="s">
        <v>250</v>
      </c>
      <c r="I25" s="51"/>
      <c r="J25" s="51"/>
      <c r="K25" s="51"/>
      <c r="L25" s="51"/>
      <c r="M25" s="51"/>
      <c r="N25" s="9">
        <f t="shared" si="1"/>
        <v>0</v>
      </c>
    </row>
    <row r="26" spans="1:14" ht="21.75">
      <c r="A26" s="59"/>
      <c r="B26" s="46"/>
      <c r="C26" s="46"/>
      <c r="D26" s="60"/>
      <c r="E26" s="61"/>
      <c r="F26" s="61"/>
      <c r="G26" s="61"/>
      <c r="H26" s="47"/>
      <c r="I26" s="75"/>
      <c r="J26" s="75"/>
      <c r="K26" s="75"/>
      <c r="L26" s="75"/>
      <c r="M26" s="75"/>
      <c r="N26" s="70"/>
    </row>
    <row r="27" spans="9:14" ht="22.5" thickBot="1">
      <c r="I27" s="73">
        <f aca="true" t="shared" si="2" ref="I27:N27">SUM(I18:I26)</f>
        <v>28</v>
      </c>
      <c r="J27" s="73">
        <f t="shared" si="2"/>
        <v>0</v>
      </c>
      <c r="K27" s="73">
        <f t="shared" si="2"/>
        <v>0</v>
      </c>
      <c r="L27" s="73">
        <f t="shared" si="2"/>
        <v>0</v>
      </c>
      <c r="M27" s="73">
        <f t="shared" si="2"/>
        <v>4</v>
      </c>
      <c r="N27" s="104">
        <f t="shared" si="2"/>
        <v>3200</v>
      </c>
    </row>
    <row r="28" ht="22.5" thickTop="1"/>
  </sheetData>
  <sheetProtection/>
  <mergeCells count="6">
    <mergeCell ref="A7:D7"/>
    <mergeCell ref="A1:N1"/>
    <mergeCell ref="A2:N2"/>
    <mergeCell ref="A3:N3"/>
    <mergeCell ref="A4:N4"/>
    <mergeCell ref="A5:N5"/>
  </mergeCells>
  <printOptions/>
  <pageMargins left="0" right="0" top="0.7480314960629921" bottom="0.5511811023622047" header="0.31496062992125984" footer="0.31496062992125984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0.00390625" style="11" customWidth="1"/>
    <col min="2" max="2" width="13.50390625" style="11" bestFit="1" customWidth="1"/>
    <col min="3" max="3" width="13.50390625" style="11" customWidth="1"/>
    <col min="4" max="4" width="38.125" style="12" customWidth="1"/>
    <col min="5" max="5" width="8.625" style="15" customWidth="1"/>
    <col min="6" max="6" width="10.875" style="13" customWidth="1"/>
    <col min="7" max="7" width="10.75390625" style="14" customWidth="1"/>
    <col min="8" max="8" width="16.50390625" style="11" customWidth="1"/>
    <col min="9" max="9" width="5.875" style="52" customWidth="1"/>
    <col min="10" max="10" width="6.125" style="52" customWidth="1"/>
    <col min="11" max="11" width="5.50390625" style="52" customWidth="1"/>
    <col min="12" max="12" width="5.25390625" style="52" customWidth="1"/>
    <col min="13" max="13" width="5.75390625" style="52" customWidth="1"/>
    <col min="14" max="14" width="7.375" style="2" customWidth="1"/>
    <col min="15" max="16384" width="9.00390625" style="2" customWidth="1"/>
  </cols>
  <sheetData>
    <row r="1" spans="1:14" ht="24">
      <c r="A1" s="121" t="s">
        <v>355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4">
      <c r="A2" s="121" t="s">
        <v>204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4">
      <c r="A3" s="121" t="s">
        <v>218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4">
      <c r="A4" s="121" t="s">
        <v>356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24">
      <c r="A5" s="117" t="s">
        <v>357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5" customFormat="1" ht="96">
      <c r="A6" s="35" t="s">
        <v>173</v>
      </c>
      <c r="B6" s="35" t="s">
        <v>171</v>
      </c>
      <c r="C6" s="35"/>
      <c r="D6" s="36" t="s">
        <v>0</v>
      </c>
      <c r="E6" s="36" t="s">
        <v>174</v>
      </c>
      <c r="F6" s="36" t="s">
        <v>1</v>
      </c>
      <c r="G6" s="35" t="s">
        <v>103</v>
      </c>
      <c r="H6" s="3" t="s">
        <v>206</v>
      </c>
      <c r="I6" s="67" t="s">
        <v>331</v>
      </c>
      <c r="J6" s="67" t="s">
        <v>335</v>
      </c>
      <c r="K6" s="67" t="s">
        <v>336</v>
      </c>
      <c r="L6" s="67" t="s">
        <v>337</v>
      </c>
      <c r="M6" s="67" t="s">
        <v>332</v>
      </c>
      <c r="N6" s="68" t="s">
        <v>333</v>
      </c>
    </row>
    <row r="7" spans="1:14" ht="21.75">
      <c r="A7" s="118" t="s">
        <v>338</v>
      </c>
      <c r="B7" s="119"/>
      <c r="C7" s="119"/>
      <c r="D7" s="120"/>
      <c r="E7" s="16"/>
      <c r="F7" s="16"/>
      <c r="G7" s="17"/>
      <c r="H7" s="1"/>
      <c r="I7" s="53"/>
      <c r="J7" s="53"/>
      <c r="K7" s="53"/>
      <c r="L7" s="53">
        <v>2</v>
      </c>
      <c r="M7" s="53"/>
      <c r="N7" s="9">
        <f aca="true" t="shared" si="0" ref="N7:N12">SUM(I7:M7)*100</f>
        <v>200</v>
      </c>
    </row>
    <row r="8" spans="1:14" ht="21.75">
      <c r="A8" s="69" t="s">
        <v>248</v>
      </c>
      <c r="B8" s="19" t="s">
        <v>182</v>
      </c>
      <c r="C8" s="19" t="s">
        <v>349</v>
      </c>
      <c r="D8" s="19" t="s">
        <v>227</v>
      </c>
      <c r="E8" s="16" t="s">
        <v>4</v>
      </c>
      <c r="F8" s="16" t="s">
        <v>7</v>
      </c>
      <c r="G8" s="16" t="s">
        <v>265</v>
      </c>
      <c r="H8" s="66" t="s">
        <v>266</v>
      </c>
      <c r="I8" s="51">
        <v>5</v>
      </c>
      <c r="J8" s="51"/>
      <c r="K8" s="51"/>
      <c r="L8" s="51"/>
      <c r="M8" s="51"/>
      <c r="N8" s="19">
        <f t="shared" si="0"/>
        <v>500</v>
      </c>
    </row>
    <row r="9" spans="1:14" ht="21.75">
      <c r="A9" s="69" t="s">
        <v>247</v>
      </c>
      <c r="B9" s="19" t="s">
        <v>191</v>
      </c>
      <c r="C9" s="19" t="s">
        <v>349</v>
      </c>
      <c r="D9" s="19" t="s">
        <v>19</v>
      </c>
      <c r="E9" s="16" t="s">
        <v>6</v>
      </c>
      <c r="F9" s="16" t="s">
        <v>203</v>
      </c>
      <c r="G9" s="16" t="s">
        <v>265</v>
      </c>
      <c r="H9" s="66" t="s">
        <v>266</v>
      </c>
      <c r="I9" s="51">
        <v>5</v>
      </c>
      <c r="J9" s="51"/>
      <c r="K9" s="51"/>
      <c r="L9" s="51"/>
      <c r="M9" s="51"/>
      <c r="N9" s="19">
        <f t="shared" si="0"/>
        <v>500</v>
      </c>
    </row>
    <row r="10" spans="1:14" ht="21.75">
      <c r="A10" s="69" t="s">
        <v>247</v>
      </c>
      <c r="B10" s="19" t="s">
        <v>191</v>
      </c>
      <c r="C10" s="19" t="s">
        <v>349</v>
      </c>
      <c r="D10" s="19" t="s">
        <v>20</v>
      </c>
      <c r="E10" s="16" t="s">
        <v>6</v>
      </c>
      <c r="F10" s="16" t="s">
        <v>203</v>
      </c>
      <c r="G10" s="16" t="s">
        <v>265</v>
      </c>
      <c r="H10" s="66" t="s">
        <v>266</v>
      </c>
      <c r="I10" s="51">
        <v>5</v>
      </c>
      <c r="J10" s="51"/>
      <c r="K10" s="51"/>
      <c r="L10" s="51"/>
      <c r="M10" s="51"/>
      <c r="N10" s="19">
        <f t="shared" si="0"/>
        <v>500</v>
      </c>
    </row>
    <row r="11" spans="1:14" ht="21.75">
      <c r="A11" s="69" t="s">
        <v>247</v>
      </c>
      <c r="B11" s="19" t="s">
        <v>182</v>
      </c>
      <c r="C11" s="19" t="s">
        <v>349</v>
      </c>
      <c r="D11" s="19" t="s">
        <v>17</v>
      </c>
      <c r="E11" s="16" t="s">
        <v>5</v>
      </c>
      <c r="F11" s="16" t="s">
        <v>7</v>
      </c>
      <c r="G11" s="16" t="s">
        <v>198</v>
      </c>
      <c r="H11" s="66" t="s">
        <v>183</v>
      </c>
      <c r="I11" s="51">
        <v>5</v>
      </c>
      <c r="J11" s="51"/>
      <c r="K11" s="51"/>
      <c r="L11" s="51"/>
      <c r="M11" s="51"/>
      <c r="N11" s="19">
        <f t="shared" si="0"/>
        <v>500</v>
      </c>
    </row>
    <row r="12" spans="1:14" ht="21.75">
      <c r="A12" s="69" t="s">
        <v>247</v>
      </c>
      <c r="B12" s="19" t="s">
        <v>182</v>
      </c>
      <c r="C12" s="19" t="s">
        <v>349</v>
      </c>
      <c r="D12" s="19" t="s">
        <v>18</v>
      </c>
      <c r="E12" s="16" t="s">
        <v>5</v>
      </c>
      <c r="F12" s="16" t="s">
        <v>7</v>
      </c>
      <c r="G12" s="16" t="s">
        <v>198</v>
      </c>
      <c r="H12" s="66" t="s">
        <v>183</v>
      </c>
      <c r="I12" s="75">
        <v>5</v>
      </c>
      <c r="J12" s="75"/>
      <c r="K12" s="75"/>
      <c r="L12" s="75"/>
      <c r="M12" s="75"/>
      <c r="N12" s="28">
        <f t="shared" si="0"/>
        <v>500</v>
      </c>
    </row>
    <row r="13" spans="1:14" ht="21.75">
      <c r="A13" s="106"/>
      <c r="B13" s="107"/>
      <c r="C13" s="107"/>
      <c r="D13" s="107"/>
      <c r="E13" s="108"/>
      <c r="F13" s="108"/>
      <c r="G13" s="108"/>
      <c r="H13" s="109"/>
      <c r="I13" s="110"/>
      <c r="J13" s="110"/>
      <c r="K13" s="110"/>
      <c r="L13" s="110"/>
      <c r="M13" s="110"/>
      <c r="N13" s="111"/>
    </row>
    <row r="14" spans="2:21" ht="22.5" thickBot="1">
      <c r="B14" s="2"/>
      <c r="C14" s="2"/>
      <c r="D14" s="31"/>
      <c r="E14" s="32"/>
      <c r="F14" s="33"/>
      <c r="G14" s="34"/>
      <c r="I14" s="74">
        <f aca="true" t="shared" si="1" ref="I14:N14">SUM(I7:I13)</f>
        <v>25</v>
      </c>
      <c r="J14" s="74">
        <f t="shared" si="1"/>
        <v>0</v>
      </c>
      <c r="K14" s="74">
        <f t="shared" si="1"/>
        <v>0</v>
      </c>
      <c r="L14" s="74">
        <f t="shared" si="1"/>
        <v>2</v>
      </c>
      <c r="M14" s="74">
        <f t="shared" si="1"/>
        <v>0</v>
      </c>
      <c r="N14" s="74">
        <f t="shared" si="1"/>
        <v>2700</v>
      </c>
      <c r="U14" s="2" t="e">
        <f>SUM(#REF!)</f>
        <v>#REF!</v>
      </c>
    </row>
    <row r="15" ht="22.5" thickTop="1"/>
    <row r="19" ht="21.75">
      <c r="F19" s="13" t="s">
        <v>290</v>
      </c>
    </row>
  </sheetData>
  <sheetProtection/>
  <mergeCells count="6">
    <mergeCell ref="A1:N1"/>
    <mergeCell ref="A2:N2"/>
    <mergeCell ref="A3:N3"/>
    <mergeCell ref="A4:N4"/>
    <mergeCell ref="A5:N5"/>
    <mergeCell ref="A7:D7"/>
  </mergeCells>
  <printOptions/>
  <pageMargins left="0" right="0" top="0.5511811023622047" bottom="0.5511811023622047" header="0.31496062992125984" footer="0.31496062992125984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A2" sqref="A2:N2"/>
    </sheetView>
  </sheetViews>
  <sheetFormatPr defaultColWidth="9.00390625" defaultRowHeight="14.25"/>
  <cols>
    <col min="1" max="1" width="10.00390625" style="11" customWidth="1"/>
    <col min="2" max="2" width="13.50390625" style="11" bestFit="1" customWidth="1"/>
    <col min="3" max="3" width="13.50390625" style="11" customWidth="1"/>
    <col min="4" max="4" width="38.125" style="12" customWidth="1"/>
    <col min="5" max="5" width="8.625" style="15" customWidth="1"/>
    <col min="6" max="6" width="10.875" style="13" customWidth="1"/>
    <col min="7" max="7" width="10.75390625" style="14" customWidth="1"/>
    <col min="8" max="8" width="16.50390625" style="11" customWidth="1"/>
    <col min="9" max="9" width="5.875" style="52" customWidth="1"/>
    <col min="10" max="10" width="6.125" style="52" customWidth="1"/>
    <col min="11" max="11" width="5.50390625" style="52" customWidth="1"/>
    <col min="12" max="12" width="5.25390625" style="52" customWidth="1"/>
    <col min="13" max="13" width="5.75390625" style="52" customWidth="1"/>
    <col min="14" max="14" width="7.375" style="2" customWidth="1"/>
    <col min="15" max="16384" width="9.00390625" style="2" customWidth="1"/>
  </cols>
  <sheetData>
    <row r="1" spans="1:14" ht="24">
      <c r="A1" s="121" t="s">
        <v>355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4">
      <c r="A2" s="121" t="s">
        <v>204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4">
      <c r="A3" s="121" t="s">
        <v>218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4">
      <c r="A4" s="121" t="s">
        <v>356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24">
      <c r="A5" s="117" t="s">
        <v>357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5" customFormat="1" ht="96">
      <c r="A6" s="35" t="s">
        <v>173</v>
      </c>
      <c r="B6" s="35" t="s">
        <v>171</v>
      </c>
      <c r="C6" s="35"/>
      <c r="D6" s="36" t="s">
        <v>0</v>
      </c>
      <c r="E6" s="36" t="s">
        <v>174</v>
      </c>
      <c r="F6" s="36" t="s">
        <v>1</v>
      </c>
      <c r="G6" s="35" t="s">
        <v>103</v>
      </c>
      <c r="H6" s="3" t="s">
        <v>206</v>
      </c>
      <c r="I6" s="67" t="s">
        <v>331</v>
      </c>
      <c r="J6" s="67" t="s">
        <v>335</v>
      </c>
      <c r="K6" s="67" t="s">
        <v>336</v>
      </c>
      <c r="L6" s="67" t="s">
        <v>337</v>
      </c>
      <c r="M6" s="67" t="s">
        <v>332</v>
      </c>
      <c r="N6" s="68" t="s">
        <v>333</v>
      </c>
    </row>
    <row r="7" spans="1:14" ht="21.75">
      <c r="A7" s="118" t="s">
        <v>338</v>
      </c>
      <c r="B7" s="119"/>
      <c r="C7" s="119"/>
      <c r="D7" s="120"/>
      <c r="E7" s="16"/>
      <c r="F7" s="16"/>
      <c r="G7" s="17"/>
      <c r="H7" s="1"/>
      <c r="I7" s="53"/>
      <c r="J7" s="53"/>
      <c r="K7" s="53"/>
      <c r="L7" s="53"/>
      <c r="M7" s="53"/>
      <c r="N7" s="9">
        <f aca="true" t="shared" si="0" ref="N7:N19">SUM(I7:M7)*100</f>
        <v>0</v>
      </c>
    </row>
    <row r="8" spans="1:14" ht="21.75">
      <c r="A8" s="4" t="s">
        <v>243</v>
      </c>
      <c r="B8" s="9" t="s">
        <v>172</v>
      </c>
      <c r="C8" s="9" t="s">
        <v>341</v>
      </c>
      <c r="D8" s="9" t="s">
        <v>119</v>
      </c>
      <c r="E8" s="17" t="s">
        <v>4</v>
      </c>
      <c r="F8" s="17" t="s">
        <v>7</v>
      </c>
      <c r="G8" s="17" t="s">
        <v>326</v>
      </c>
      <c r="H8" s="64" t="s">
        <v>288</v>
      </c>
      <c r="I8" s="51">
        <v>6</v>
      </c>
      <c r="J8" s="51"/>
      <c r="K8" s="51"/>
      <c r="L8" s="51"/>
      <c r="M8" s="51">
        <v>2</v>
      </c>
      <c r="N8" s="9">
        <f t="shared" si="0"/>
        <v>800</v>
      </c>
    </row>
    <row r="9" spans="1:14" ht="21.75">
      <c r="A9" s="4" t="s">
        <v>243</v>
      </c>
      <c r="B9" s="9" t="s">
        <v>182</v>
      </c>
      <c r="C9" s="9" t="s">
        <v>341</v>
      </c>
      <c r="D9" s="9" t="s">
        <v>120</v>
      </c>
      <c r="E9" s="17" t="s">
        <v>6</v>
      </c>
      <c r="F9" s="17" t="s">
        <v>7</v>
      </c>
      <c r="G9" s="17" t="s">
        <v>326</v>
      </c>
      <c r="H9" s="64" t="s">
        <v>288</v>
      </c>
      <c r="I9" s="51">
        <v>5</v>
      </c>
      <c r="J9" s="51"/>
      <c r="K9" s="51"/>
      <c r="L9" s="51"/>
      <c r="M9" s="51"/>
      <c r="N9" s="9">
        <f t="shared" si="0"/>
        <v>500</v>
      </c>
    </row>
    <row r="10" spans="1:14" ht="21.75">
      <c r="A10" s="4" t="s">
        <v>244</v>
      </c>
      <c r="B10" s="9" t="s">
        <v>180</v>
      </c>
      <c r="C10" s="9" t="s">
        <v>341</v>
      </c>
      <c r="D10" s="9" t="s">
        <v>121</v>
      </c>
      <c r="E10" s="17" t="s">
        <v>6</v>
      </c>
      <c r="F10" s="17" t="s">
        <v>7</v>
      </c>
      <c r="G10" s="17" t="s">
        <v>326</v>
      </c>
      <c r="H10" s="64" t="s">
        <v>196</v>
      </c>
      <c r="I10" s="51">
        <v>6</v>
      </c>
      <c r="J10" s="51"/>
      <c r="K10" s="51"/>
      <c r="L10" s="51"/>
      <c r="M10" s="51">
        <v>2</v>
      </c>
      <c r="N10" s="9">
        <f t="shared" si="0"/>
        <v>800</v>
      </c>
    </row>
    <row r="11" spans="1:14" ht="21.75">
      <c r="A11" s="4" t="s">
        <v>243</v>
      </c>
      <c r="B11" s="9" t="s">
        <v>182</v>
      </c>
      <c r="C11" s="9" t="s">
        <v>341</v>
      </c>
      <c r="D11" s="9" t="s">
        <v>122</v>
      </c>
      <c r="E11" s="17" t="s">
        <v>5</v>
      </c>
      <c r="F11" s="17" t="s">
        <v>7</v>
      </c>
      <c r="G11" s="17" t="s">
        <v>326</v>
      </c>
      <c r="H11" s="64" t="s">
        <v>195</v>
      </c>
      <c r="I11" s="51">
        <v>5</v>
      </c>
      <c r="J11" s="51"/>
      <c r="K11" s="51"/>
      <c r="L11" s="51"/>
      <c r="M11" s="51"/>
      <c r="N11" s="9">
        <f t="shared" si="0"/>
        <v>500</v>
      </c>
    </row>
    <row r="12" spans="1:14" ht="21.75">
      <c r="A12" s="4" t="s">
        <v>243</v>
      </c>
      <c r="B12" s="9" t="s">
        <v>182</v>
      </c>
      <c r="C12" s="9" t="s">
        <v>341</v>
      </c>
      <c r="D12" s="9" t="s">
        <v>122</v>
      </c>
      <c r="E12" s="17" t="s">
        <v>6</v>
      </c>
      <c r="F12" s="17" t="s">
        <v>7</v>
      </c>
      <c r="G12" s="17" t="s">
        <v>326</v>
      </c>
      <c r="H12" s="64" t="s">
        <v>195</v>
      </c>
      <c r="I12" s="51">
        <v>5</v>
      </c>
      <c r="J12" s="51"/>
      <c r="K12" s="51"/>
      <c r="L12" s="51"/>
      <c r="M12" s="51"/>
      <c r="N12" s="9">
        <f t="shared" si="0"/>
        <v>500</v>
      </c>
    </row>
    <row r="13" spans="1:14" ht="21.75">
      <c r="A13" s="4" t="s">
        <v>244</v>
      </c>
      <c r="B13" s="9" t="s">
        <v>172</v>
      </c>
      <c r="C13" s="9" t="s">
        <v>341</v>
      </c>
      <c r="D13" s="9" t="s">
        <v>123</v>
      </c>
      <c r="E13" s="17" t="s">
        <v>5</v>
      </c>
      <c r="F13" s="17" t="s">
        <v>7</v>
      </c>
      <c r="G13" s="17" t="s">
        <v>326</v>
      </c>
      <c r="H13" s="64" t="s">
        <v>196</v>
      </c>
      <c r="I13" s="51">
        <v>5</v>
      </c>
      <c r="J13" s="51"/>
      <c r="K13" s="51"/>
      <c r="L13" s="51"/>
      <c r="M13" s="51"/>
      <c r="N13" s="9">
        <f t="shared" si="0"/>
        <v>500</v>
      </c>
    </row>
    <row r="14" spans="1:14" ht="21.75">
      <c r="A14" s="4" t="s">
        <v>244</v>
      </c>
      <c r="B14" s="9" t="s">
        <v>180</v>
      </c>
      <c r="C14" s="9" t="s">
        <v>341</v>
      </c>
      <c r="D14" s="9" t="s">
        <v>123</v>
      </c>
      <c r="E14" s="17" t="s">
        <v>6</v>
      </c>
      <c r="F14" s="17" t="s">
        <v>7</v>
      </c>
      <c r="G14" s="17" t="s">
        <v>326</v>
      </c>
      <c r="H14" s="64" t="s">
        <v>195</v>
      </c>
      <c r="I14" s="51">
        <v>6</v>
      </c>
      <c r="J14" s="51"/>
      <c r="K14" s="51"/>
      <c r="L14" s="51"/>
      <c r="M14" s="51"/>
      <c r="N14" s="9">
        <f t="shared" si="0"/>
        <v>600</v>
      </c>
    </row>
    <row r="15" spans="1:14" ht="21.75">
      <c r="A15" s="4" t="s">
        <v>244</v>
      </c>
      <c r="B15" s="9" t="s">
        <v>172</v>
      </c>
      <c r="C15" s="9" t="s">
        <v>341</v>
      </c>
      <c r="D15" s="9" t="s">
        <v>124</v>
      </c>
      <c r="E15" s="17" t="s">
        <v>5</v>
      </c>
      <c r="F15" s="17" t="s">
        <v>7</v>
      </c>
      <c r="G15" s="17" t="s">
        <v>326</v>
      </c>
      <c r="H15" s="64" t="s">
        <v>288</v>
      </c>
      <c r="I15" s="51">
        <v>5</v>
      </c>
      <c r="J15" s="51"/>
      <c r="K15" s="51"/>
      <c r="L15" s="51"/>
      <c r="M15" s="51"/>
      <c r="N15" s="9">
        <f t="shared" si="0"/>
        <v>500</v>
      </c>
    </row>
    <row r="16" spans="1:14" ht="21.75">
      <c r="A16" s="4" t="s">
        <v>244</v>
      </c>
      <c r="B16" s="9" t="s">
        <v>182</v>
      </c>
      <c r="C16" s="9" t="s">
        <v>341</v>
      </c>
      <c r="D16" s="9" t="s">
        <v>236</v>
      </c>
      <c r="E16" s="17" t="s">
        <v>6</v>
      </c>
      <c r="F16" s="17" t="s">
        <v>7</v>
      </c>
      <c r="G16" s="17" t="s">
        <v>326</v>
      </c>
      <c r="H16" s="64" t="s">
        <v>195</v>
      </c>
      <c r="I16" s="51">
        <v>5</v>
      </c>
      <c r="J16" s="51"/>
      <c r="K16" s="51"/>
      <c r="L16" s="51"/>
      <c r="M16" s="51"/>
      <c r="N16" s="9">
        <f t="shared" si="0"/>
        <v>500</v>
      </c>
    </row>
    <row r="17" spans="1:14" ht="21.75">
      <c r="A17" s="4" t="s">
        <v>244</v>
      </c>
      <c r="B17" s="9" t="s">
        <v>172</v>
      </c>
      <c r="C17" s="9" t="s">
        <v>341</v>
      </c>
      <c r="D17" s="9" t="s">
        <v>125</v>
      </c>
      <c r="E17" s="17" t="s">
        <v>5</v>
      </c>
      <c r="F17" s="17" t="s">
        <v>7</v>
      </c>
      <c r="G17" s="17" t="s">
        <v>326</v>
      </c>
      <c r="H17" s="64" t="s">
        <v>195</v>
      </c>
      <c r="I17" s="51">
        <v>5</v>
      </c>
      <c r="J17" s="51"/>
      <c r="K17" s="51"/>
      <c r="L17" s="51"/>
      <c r="M17" s="51"/>
      <c r="N17" s="9">
        <f t="shared" si="0"/>
        <v>500</v>
      </c>
    </row>
    <row r="18" spans="1:14" ht="21.75">
      <c r="A18" s="4" t="s">
        <v>244</v>
      </c>
      <c r="B18" s="9" t="s">
        <v>197</v>
      </c>
      <c r="C18" s="9" t="s">
        <v>341</v>
      </c>
      <c r="D18" s="9" t="s">
        <v>125</v>
      </c>
      <c r="E18" s="17" t="s">
        <v>6</v>
      </c>
      <c r="F18" s="17" t="s">
        <v>7</v>
      </c>
      <c r="G18" s="17" t="s">
        <v>326</v>
      </c>
      <c r="H18" s="64" t="s">
        <v>195</v>
      </c>
      <c r="I18" s="51">
        <v>6</v>
      </c>
      <c r="J18" s="51"/>
      <c r="K18" s="51"/>
      <c r="L18" s="51"/>
      <c r="M18" s="51"/>
      <c r="N18" s="9">
        <f t="shared" si="0"/>
        <v>600</v>
      </c>
    </row>
    <row r="19" spans="1:14" ht="21.75">
      <c r="A19" s="4" t="s">
        <v>243</v>
      </c>
      <c r="B19" s="9" t="s">
        <v>172</v>
      </c>
      <c r="C19" s="9" t="s">
        <v>341</v>
      </c>
      <c r="D19" s="9" t="s">
        <v>126</v>
      </c>
      <c r="E19" s="17" t="s">
        <v>6</v>
      </c>
      <c r="F19" s="17" t="s">
        <v>3</v>
      </c>
      <c r="G19" s="17" t="s">
        <v>326</v>
      </c>
      <c r="H19" s="64" t="s">
        <v>289</v>
      </c>
      <c r="I19" s="75">
        <v>5</v>
      </c>
      <c r="J19" s="75"/>
      <c r="K19" s="75"/>
      <c r="L19" s="75"/>
      <c r="M19" s="75"/>
      <c r="N19" s="70">
        <f t="shared" si="0"/>
        <v>500</v>
      </c>
    </row>
    <row r="20" spans="2:21" ht="22.5" thickBot="1">
      <c r="B20" s="2"/>
      <c r="C20" s="2"/>
      <c r="D20" s="31"/>
      <c r="E20" s="32"/>
      <c r="F20" s="33"/>
      <c r="G20" s="34"/>
      <c r="I20" s="73">
        <f aca="true" t="shared" si="1" ref="I20:N20">SUM(I8:I19)</f>
        <v>64</v>
      </c>
      <c r="J20" s="73">
        <f t="shared" si="1"/>
        <v>0</v>
      </c>
      <c r="K20" s="73">
        <f t="shared" si="1"/>
        <v>0</v>
      </c>
      <c r="L20" s="73">
        <f t="shared" si="1"/>
        <v>0</v>
      </c>
      <c r="M20" s="73">
        <f t="shared" si="1"/>
        <v>4</v>
      </c>
      <c r="N20" s="74">
        <f t="shared" si="1"/>
        <v>6800</v>
      </c>
      <c r="U20" s="2" t="e">
        <f>SUM(#REF!)</f>
        <v>#REF!</v>
      </c>
    </row>
    <row r="21" ht="22.5" thickTop="1"/>
    <row r="25" ht="21.75">
      <c r="F25" s="13" t="s">
        <v>290</v>
      </c>
    </row>
  </sheetData>
  <sheetProtection/>
  <mergeCells count="6">
    <mergeCell ref="A1:N1"/>
    <mergeCell ref="A2:N2"/>
    <mergeCell ref="A3:N3"/>
    <mergeCell ref="A4:N4"/>
    <mergeCell ref="A5:N5"/>
    <mergeCell ref="A7:D7"/>
  </mergeCells>
  <printOptions/>
  <pageMargins left="0" right="0" top="0.5511811023622047" bottom="0.5511811023622047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Acer</cp:lastModifiedBy>
  <cp:lastPrinted>2016-10-06T05:48:00Z</cp:lastPrinted>
  <dcterms:created xsi:type="dcterms:W3CDTF">2012-08-01T14:33:24Z</dcterms:created>
  <dcterms:modified xsi:type="dcterms:W3CDTF">2016-10-06T05:55:02Z</dcterms:modified>
  <cp:category/>
  <cp:version/>
  <cp:contentType/>
  <cp:contentStatus/>
</cp:coreProperties>
</file>