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445" windowHeight="7725" activeTab="2"/>
  </bookViews>
  <sheets>
    <sheet name="เรียงทั้งหมด" sheetId="1" r:id="rId1"/>
    <sheet name="จัดเครือข่าย" sheetId="2" r:id="rId2"/>
    <sheet name="เล็ก" sheetId="3" r:id="rId3"/>
    <sheet name="กลาง" sheetId="4" r:id="rId4"/>
    <sheet name="ใหญ่" sheetId="5" r:id="rId5"/>
    <sheet name="สรุปเครือข่าย" sheetId="6" r:id="rId6"/>
  </sheets>
  <definedNames>
    <definedName name="_xlnm.Print_Titles" localSheetId="1">'จัดเครือข่าย'!$1:$3</definedName>
  </definedNames>
  <calcPr fullCalcOnLoad="1"/>
</workbook>
</file>

<file path=xl/sharedStrings.xml><?xml version="1.0" encoding="utf-8"?>
<sst xmlns="http://schemas.openxmlformats.org/spreadsheetml/2006/main" count="2365" uniqueCount="292">
  <si>
    <t>รหัสโรงเรียน</t>
  </si>
  <si>
    <t>คำบกราษฎร์นุกูล</t>
  </si>
  <si>
    <t>ชุมชนบ้านคำชะอี</t>
  </si>
  <si>
    <t>บ้านกกไฮโนนน้ำคำ</t>
  </si>
  <si>
    <t>บ้านแก้งช้างเนียม</t>
  </si>
  <si>
    <t>บ้านนาปุ่ง</t>
  </si>
  <si>
    <t>บ้านโนนสว่าง1</t>
  </si>
  <si>
    <t>บ้านบาก1</t>
  </si>
  <si>
    <t>บ้านหนองกะปาด</t>
  </si>
  <si>
    <t>บ้านห้วยลำโมง</t>
  </si>
  <si>
    <t>บ้านโคกสว่าง2</t>
  </si>
  <si>
    <t>บ้านซ่ง</t>
  </si>
  <si>
    <t>บ้านน้ำเที่ยงวันครู 2501</t>
  </si>
  <si>
    <t>บ้านโนนสังข์ศรี</t>
  </si>
  <si>
    <t>บ้านม่วง</t>
  </si>
  <si>
    <t>บ้านแมด</t>
  </si>
  <si>
    <t>บ้านหนองเอี่ยนดง"ราษฎร์สงเคราะห์"</t>
  </si>
  <si>
    <t>บ้านหนองไฮ</t>
  </si>
  <si>
    <t>บ้านเหล่า</t>
  </si>
  <si>
    <t>บ้านเหล่าสร้างถ่อ</t>
  </si>
  <si>
    <t>ไทยรัฐวิทยา11 (บ้านแข้)</t>
  </si>
  <si>
    <t>บ้านโคก2</t>
  </si>
  <si>
    <t>บ้านดงยาง1</t>
  </si>
  <si>
    <t>บ้านดอนป่าแคน</t>
  </si>
  <si>
    <t>บ้านตูมหวาน</t>
  </si>
  <si>
    <t>บ้านนาหลวง1</t>
  </si>
  <si>
    <t>บ้านแฝก</t>
  </si>
  <si>
    <t>บ้านโพนงาม</t>
  </si>
  <si>
    <t>บ้านหนองบง</t>
  </si>
  <si>
    <t>บ้านหนองสระพังทอง</t>
  </si>
  <si>
    <t>บ้านหนองเอี่ยน</t>
  </si>
  <si>
    <t>ชุมชนบ้านหนองบัว</t>
  </si>
  <si>
    <t>บ้านก้านเหลืองดง</t>
  </si>
  <si>
    <t>บ้านชะโนด 2</t>
  </si>
  <si>
    <t>บ้านดงหลวง</t>
  </si>
  <si>
    <t>บ้านน้ำบ่อดง</t>
  </si>
  <si>
    <t>บ้านเปียด</t>
  </si>
  <si>
    <t>บ้านโพนแดง</t>
  </si>
  <si>
    <t>บ้านโพนไฮ</t>
  </si>
  <si>
    <t>บ้านย้อมพัฒนา</t>
  </si>
  <si>
    <t>บ้านโสก</t>
  </si>
  <si>
    <t>บ้านหนองยาง</t>
  </si>
  <si>
    <t>บ้านหนองหนาว</t>
  </si>
  <si>
    <t>บ้านเหล่าดง</t>
  </si>
  <si>
    <t>ร่มเกล้า</t>
  </si>
  <si>
    <t>บ้านนาหลัก</t>
  </si>
  <si>
    <t>บ้านฝั่งแดง</t>
  </si>
  <si>
    <t>บ้านมะนาว</t>
  </si>
  <si>
    <t>บ้านหนองคอง</t>
  </si>
  <si>
    <t>พระราชทานบ้านหนองหมู</t>
  </si>
  <si>
    <t>บ้านกกตูม</t>
  </si>
  <si>
    <t>บ้านแก้งนาง</t>
  </si>
  <si>
    <t>บ้านขัวสูง</t>
  </si>
  <si>
    <t>บ้านนาหินกอง</t>
  </si>
  <si>
    <t>บ้านปากช่อง</t>
  </si>
  <si>
    <t>บ้านสานแว้</t>
  </si>
  <si>
    <t>หมู่บ้านป่าไม้</t>
  </si>
  <si>
    <t>ห้วยตาเปอะ</t>
  </si>
  <si>
    <t>ชุมชนดอนตาล</t>
  </si>
  <si>
    <t>นาสะเม็งวิทยา</t>
  </si>
  <si>
    <t>บ้านโคกพัฒนา</t>
  </si>
  <si>
    <t>บ้านนาม่วง</t>
  </si>
  <si>
    <t>บ้านนาสะโน</t>
  </si>
  <si>
    <t>บ้านโพนสว่าง</t>
  </si>
  <si>
    <t>บ้านภูผาหอมพัฒนา</t>
  </si>
  <si>
    <t>บ้านหนองกระยัง</t>
  </si>
  <si>
    <t>บ้านห้วยทราย2</t>
  </si>
  <si>
    <t>บ้านห้วยกอก2</t>
  </si>
  <si>
    <t>บ้านนาทาม</t>
  </si>
  <si>
    <t>บ้านนาป่ง</t>
  </si>
  <si>
    <t>บ้านนามน</t>
  </si>
  <si>
    <t>บ้านนายาง</t>
  </si>
  <si>
    <t>บ้านโนนสวาท</t>
  </si>
  <si>
    <t>บ้านบาก2</t>
  </si>
  <si>
    <t>บ้านภูล้อม</t>
  </si>
  <si>
    <t>บ้านหนองบอน</t>
  </si>
  <si>
    <t>บ้านหนองเม็ก</t>
  </si>
  <si>
    <t>ชุมชนโพธิ์ไทร</t>
  </si>
  <si>
    <t>บ้านแก้ง2</t>
  </si>
  <si>
    <t>บ้านคำดู่</t>
  </si>
  <si>
    <t>บ้านโคกสว่าง1</t>
  </si>
  <si>
    <t>บ้านโคกหนองหล่ม</t>
  </si>
  <si>
    <t>บ้านดง</t>
  </si>
  <si>
    <t>บ้านท่าห้วยคำ</t>
  </si>
  <si>
    <t>บ้านนาคำน้อย1</t>
  </si>
  <si>
    <t>บ้านนาโพธิ์</t>
  </si>
  <si>
    <t>บ้านนายอ</t>
  </si>
  <si>
    <t>บ้านป่าพยอม</t>
  </si>
  <si>
    <t>บ้านภูวง</t>
  </si>
  <si>
    <t>บ้านเหล่าแขมทอง</t>
  </si>
  <si>
    <t>บ้านเหล่าหมี</t>
  </si>
  <si>
    <t>สยามกลการ4</t>
  </si>
  <si>
    <t>คำแฮดประชาสรรค์</t>
  </si>
  <si>
    <t>ชุมชนบ้านหนองแวงน้อย</t>
  </si>
  <si>
    <t>บ้านคำนางโอก</t>
  </si>
  <si>
    <t>บ้านคำบง1</t>
  </si>
  <si>
    <t>บ้านคำพอก2</t>
  </si>
  <si>
    <t>บ้านนาหลวง2</t>
  </si>
  <si>
    <t>บ้านนิคมร่มเกล้า</t>
  </si>
  <si>
    <t>บ้านบะ</t>
  </si>
  <si>
    <t>บ้านป่าแดง</t>
  </si>
  <si>
    <t>บ้านหนองนกเขียน</t>
  </si>
  <si>
    <t>บ้านหนองสระพัง</t>
  </si>
  <si>
    <t>บ้านอุ่มไผ่</t>
  </si>
  <si>
    <t>บำรุงพงศ์อุปถัมภ์</t>
  </si>
  <si>
    <t>คณะเทศบาลนครกรุงเทพ 3</t>
  </si>
  <si>
    <t>ชุมชนบ้านม่วงไข่</t>
  </si>
  <si>
    <t>บ้านขอนแก่น</t>
  </si>
  <si>
    <t>บ้านคำสร้อย</t>
  </si>
  <si>
    <t>บ้านคำไหล</t>
  </si>
  <si>
    <t>บ้านด่านมน</t>
  </si>
  <si>
    <t>บ้านนาอุดม</t>
  </si>
  <si>
    <t>บ้านโนนเกษม</t>
  </si>
  <si>
    <t>บ้านป่าเตย</t>
  </si>
  <si>
    <t>บ้านภูแผงม้า</t>
  </si>
  <si>
    <t>เตรียมทหารรุ่นที่13อนุสรณ์ (บ้านด่าน</t>
  </si>
  <si>
    <t>บ้านนากอก</t>
  </si>
  <si>
    <t>บ้านนาสองเหมือง</t>
  </si>
  <si>
    <t>บ้านน้ำเที่ยง2</t>
  </si>
  <si>
    <t>บ้านโนนสะอาด2</t>
  </si>
  <si>
    <t>บ้านหนองแวงใหญ่</t>
  </si>
  <si>
    <t>บ้านห้วยกอก1</t>
  </si>
  <si>
    <t>บ้านเหล่าหลวงเตาถ่าน</t>
  </si>
  <si>
    <t>ป่งแดงวิทยาคม</t>
  </si>
  <si>
    <t>ชุมชนโพนทราย</t>
  </si>
  <si>
    <t>บ้านกุดแข้</t>
  </si>
  <si>
    <t>บ้านกุดแข้ใต้</t>
  </si>
  <si>
    <t>บ้านแก่นเต่า</t>
  </si>
  <si>
    <t>บ้านนาถ่อน</t>
  </si>
  <si>
    <t>บ้านนาโสกน้อย</t>
  </si>
  <si>
    <t>บ้านม่วงหัก</t>
  </si>
  <si>
    <t>บ้านหนองหญ้าไซย์</t>
  </si>
  <si>
    <t>ไตรมิตรวิทยาคม</t>
  </si>
  <si>
    <t>บ้านคำผึ้ง</t>
  </si>
  <si>
    <t>บ้านโคก1</t>
  </si>
  <si>
    <t>บ้านจอมมณีใต้</t>
  </si>
  <si>
    <t>บ้านดงมอน</t>
  </si>
  <si>
    <t>บ้านนาดี2</t>
  </si>
  <si>
    <t>บ้านโนนตูม</t>
  </si>
  <si>
    <t>บ้านป่าหวาย</t>
  </si>
  <si>
    <t>บ้านผึ่งแดด</t>
  </si>
  <si>
    <t>บ้านพังคอง</t>
  </si>
  <si>
    <t>บ้านไร่</t>
  </si>
  <si>
    <t>บ้านสงเปือย</t>
  </si>
  <si>
    <t>บ้านสงเปือยเหนือ</t>
  </si>
  <si>
    <t>บ้านหนองบัว</t>
  </si>
  <si>
    <t>บ้านหนองไผ่</t>
  </si>
  <si>
    <t>บ้านหนองแวง</t>
  </si>
  <si>
    <t>ห้วยยางจอมมณี</t>
  </si>
  <si>
    <t>ชุมชนบางทรายใหญ่</t>
  </si>
  <si>
    <t>บ้านคำป่าหลาย</t>
  </si>
  <si>
    <t>บ้านคำผักหนอกสงเปือย</t>
  </si>
  <si>
    <t>บ้านดอนม่วย</t>
  </si>
  <si>
    <t>บ้านนาคำน้อย2</t>
  </si>
  <si>
    <t>บ้านนาตะแบง1</t>
  </si>
  <si>
    <t>บ้านนาสองห้อง</t>
  </si>
  <si>
    <t>บ้านสามขามิตรภาพที่ 3</t>
  </si>
  <si>
    <t>บ้านหนองหอยป่าหวาย</t>
  </si>
  <si>
    <t>บ้านหนองแอก</t>
  </si>
  <si>
    <t>นราธิป-พร้อยสุพิณบ้านโคกตะแบง</t>
  </si>
  <si>
    <t>บ้านคำเขือง</t>
  </si>
  <si>
    <t>บ้านคำเม็ก</t>
  </si>
  <si>
    <t>บ้านโคกขามเลียน</t>
  </si>
  <si>
    <t>บ้านโค้งสำราญ</t>
  </si>
  <si>
    <t>บ้านดงมัน</t>
  </si>
  <si>
    <t>บ้านดงเย็น</t>
  </si>
  <si>
    <t>บ้านป่งโพน</t>
  </si>
  <si>
    <t>บ้านพรานอ้น</t>
  </si>
  <si>
    <t>บ้านโพนสวาง</t>
  </si>
  <si>
    <t>บ้านสามขัว</t>
  </si>
  <si>
    <t>บ้านหนองแคนนาจาน</t>
  </si>
  <si>
    <t>บ้านเหมืองบ่า</t>
  </si>
  <si>
    <t>บ้านเหล่าคราม</t>
  </si>
  <si>
    <t>ชุมชนนาโสก</t>
  </si>
  <si>
    <t>บ้านนาโด่</t>
  </si>
  <si>
    <t>บ้านนาหัวภู</t>
  </si>
  <si>
    <t>บ้านป่งเปือย</t>
  </si>
  <si>
    <t>บ้านหนองน้ำเต้า</t>
  </si>
  <si>
    <t>บ้านเหล่าป่าเป้ด</t>
  </si>
  <si>
    <t>คำสายทองวิทยา</t>
  </si>
  <si>
    <t>นาคำน้อยวิทยา</t>
  </si>
  <si>
    <t>บ้านกุดโง้ง</t>
  </si>
  <si>
    <t>บ้านดานคำ</t>
  </si>
  <si>
    <t>บ้านท่าไค้</t>
  </si>
  <si>
    <t>บ้านนาโปน้อย</t>
  </si>
  <si>
    <t>บ้านนาโปใหญ่-โคกสุวรรณ</t>
  </si>
  <si>
    <t>บ้านโนนศรี</t>
  </si>
  <si>
    <t>บ้านบุ่งอุทัย</t>
  </si>
  <si>
    <t>บ้านศูนย์ไหม</t>
  </si>
  <si>
    <t>มุกดาลัย</t>
  </si>
  <si>
    <t>เมืองใหม่</t>
  </si>
  <si>
    <t>อนุบาลมุกดาหาร</t>
  </si>
  <si>
    <t>ชุมชนเมืองหนองสูง</t>
  </si>
  <si>
    <t>บ้านคันแท</t>
  </si>
  <si>
    <t>บ้านคำพอก 1</t>
  </si>
  <si>
    <t>บ้านงิ้ว</t>
  </si>
  <si>
    <t>บ้านนาหนองแคน</t>
  </si>
  <si>
    <t>บ้านโนนยาง</t>
  </si>
  <si>
    <t>บ้านวังนอง</t>
  </si>
  <si>
    <t>บ้านหนองโอใหญ่</t>
  </si>
  <si>
    <t>บ้านคำพี้</t>
  </si>
  <si>
    <t>บ้านโคกกลาง</t>
  </si>
  <si>
    <t>บ้านโคกหินกอง</t>
  </si>
  <si>
    <t>บ้านนาตะแบง 2</t>
  </si>
  <si>
    <t>บ้านบุ่ง</t>
  </si>
  <si>
    <t>บ้านเป้าป่าแสด</t>
  </si>
  <si>
    <t>บ้านภู</t>
  </si>
  <si>
    <t>บ้านวังไฮ</t>
  </si>
  <si>
    <t>บ้านแวง</t>
  </si>
  <si>
    <t>บ้านหลุบปึ้ง</t>
  </si>
  <si>
    <t>บ้านเหล่าน้อย</t>
  </si>
  <si>
    <t>ชุมชนบ้านบางทรายน้อย</t>
  </si>
  <si>
    <t>บ้านขามป้อม</t>
  </si>
  <si>
    <t>บ้านชะโนด 1</t>
  </si>
  <si>
    <t>บ้านทรายทอง</t>
  </si>
  <si>
    <t>บ้านนาขามป้อมวิทยาคม</t>
  </si>
  <si>
    <t>บ้านนาดีโคกสวาท</t>
  </si>
  <si>
    <t>บ้านนาแพงโคกน้ำสร้าง</t>
  </si>
  <si>
    <t>บ้านโนนสว่าง 2</t>
  </si>
  <si>
    <t>บ้านป่งขาม</t>
  </si>
  <si>
    <t>บ้านสองคอน</t>
  </si>
  <si>
    <t>บ้านหว้านน้อย</t>
  </si>
  <si>
    <t>บ้านหว้านใหญ่</t>
  </si>
  <si>
    <t>เมืองพาลุกากรภูมิ</t>
  </si>
  <si>
    <t>สมเด็จพระศรีนครินทราบรมราชชนนี84พรรษา</t>
  </si>
  <si>
    <t>หนองผือดอนม่วง</t>
  </si>
  <si>
    <t>ที่</t>
  </si>
  <si>
    <t>แก้วมุกดาหาร</t>
  </si>
  <si>
    <t>ไตรมิตรนวพัฒน์</t>
  </si>
  <si>
    <t>คำอาฮวน ดงเย็น</t>
  </si>
  <si>
    <t>สะพานมิตรภาพ</t>
  </si>
  <si>
    <t>เมืองน้ำทิพย์</t>
  </si>
  <si>
    <t>คำชะอี คำบก</t>
  </si>
  <si>
    <t>คำชะอีก้าวหน้า</t>
  </si>
  <si>
    <t>คำชะอีศึกษาพัฒน์</t>
  </si>
  <si>
    <t>ดอนตาล</t>
  </si>
  <si>
    <t>ภูผาเทิบพัฒนา</t>
  </si>
  <si>
    <t>ภูสระดอกบัว</t>
  </si>
  <si>
    <t>ดงหลวง</t>
  </si>
  <si>
    <t>ดงหลวงตอนบน(1)</t>
  </si>
  <si>
    <t>ดงหลวงตอนบน(2)</t>
  </si>
  <si>
    <t>ร่มกกชัยพัฒนา</t>
  </si>
  <si>
    <t>คำสร้อย นาอุดม</t>
  </si>
  <si>
    <t>ธารบังอี่</t>
  </si>
  <si>
    <t>เมืองหนองสูง</t>
  </si>
  <si>
    <t>คีรีวงศึกษา</t>
  </si>
  <si>
    <t>หว้านใหญ่</t>
  </si>
  <si>
    <t>กลุ่มเครือข่าย</t>
  </si>
  <si>
    <t>สำนักงานเขตพื้นที่การศึกษาประถมศึกษามุกดาหาร</t>
  </si>
  <si>
    <t>บ้านส้มป่อย "รอดนุกูล"</t>
  </si>
  <si>
    <t>บ้านโนนสะอาดราษฎร์บำรุง</t>
  </si>
  <si>
    <t>คำอาฮวนศรีสุราษฎร์วิทยา</t>
  </si>
  <si>
    <t>บ้านนาเสือหลายหนองยอ</t>
  </si>
  <si>
    <t>แก้งโนนคำประชาสรรค์</t>
  </si>
  <si>
    <t>คำฮีเบญจวิทย์</t>
  </si>
  <si>
    <t>บ้านดงยางนันทวัน</t>
  </si>
  <si>
    <t>แก้งนาบอนพิทยาสรรค์</t>
  </si>
  <si>
    <t>นาหว้าประชาสรรค์</t>
  </si>
  <si>
    <t>ป่าไร่ป่าชาดวิทยา</t>
  </si>
  <si>
    <t>บ้านติ้วราษฎร์อุทิศ</t>
  </si>
  <si>
    <t>หนองข่าประชาอุทิศ</t>
  </si>
  <si>
    <t>ชุมชนศรีบุญเรือง</t>
  </si>
  <si>
    <t>บ้านคำบง2</t>
  </si>
  <si>
    <t>บ้านค้อ"บ้านค้อวิทยาคาร"</t>
  </si>
  <si>
    <t>บ้านกลาง</t>
  </si>
  <si>
    <t>วัดหลวงปู่จาม มหาปุญโญ บ้านห้วยทราย "ราษฎร์ประสงค์"</t>
  </si>
  <si>
    <t>ขนาดโรงเรียน</t>
  </si>
  <si>
    <t>จำนวนผู้เข้าสอบ</t>
  </si>
  <si>
    <t>ภาษาไทย</t>
  </si>
  <si>
    <t>คณิตศาสตร์</t>
  </si>
  <si>
    <t>วิทยาศาสตร์</t>
  </si>
  <si>
    <t>ภาษาอังกฤษ</t>
  </si>
  <si>
    <t>เฉลี่ยรวม</t>
  </si>
  <si>
    <t>เทียบกับ</t>
  </si>
  <si>
    <t>คะแนนเฉลี่ย</t>
  </si>
  <si>
    <t>ทุกกลุ่มสาระ</t>
  </si>
  <si>
    <t>ประเทศ</t>
  </si>
  <si>
    <t>ชื่อโรงเรียน</t>
  </si>
  <si>
    <t>ระดับประเทศ</t>
  </si>
  <si>
    <t>ระดับเขตพื้นที่</t>
  </si>
  <si>
    <t>กลาง</t>
  </si>
  <si>
    <t>เล็ก</t>
  </si>
  <si>
    <t>ใหญ่</t>
  </si>
  <si>
    <t>ผลการทดสอบทางการศึกษาระดับชาติขั้นพื้นฐาน ชั้นประถมศึกษาปีที่ 6 ปีการศึกษา 2561</t>
  </si>
  <si>
    <t>เฉลี่ย</t>
  </si>
  <si>
    <t>ดงหลวงตอนบน</t>
  </si>
  <si>
    <t>คำอาฮวน ดงเย็นพันศึกษา</t>
  </si>
  <si>
    <t>คำชะอีคำบก</t>
  </si>
  <si>
    <t>คำสร้อยนาอุดม</t>
  </si>
  <si>
    <t>คีรีวง</t>
  </si>
  <si>
    <t>ลำดับที่ของเขต</t>
  </si>
  <si>
    <t>ลำดับที่ของเครือข่าย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</si>
</sst>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_(* #,##0_);_(* \(#,##0\);_(* &quot;-&quot;??_);_(@_)"/>
    <numFmt numFmtId="192" formatCode="[$-10409]#,##0;\(#,##0\)"/>
    <numFmt numFmtId="193" formatCode="[$-10409]0.00;\(0.00\)"/>
    <numFmt numFmtId="194" formatCode="0.000"/>
    <numFmt numFmtId="195" formatCode="0.0"/>
    <numFmt numFmtId="196" formatCode="0.0000"/>
    <numFmt numFmtId="197" formatCode="0.000000"/>
    <numFmt numFmtId="198" formatCode="0.00000"/>
  </numFmts>
  <fonts count="66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name val="TH SarabunPSK"/>
      <family val="2"/>
    </font>
    <font>
      <sz val="10"/>
      <color indexed="8"/>
      <name val="Tahoma"/>
      <family val="2"/>
    </font>
    <font>
      <sz val="10"/>
      <name val="Arial"/>
      <family val="2"/>
    </font>
    <font>
      <b/>
      <sz val="10"/>
      <color indexed="8"/>
      <name val="Tahoma"/>
      <family val="2"/>
    </font>
    <font>
      <sz val="16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4"/>
      <color indexed="8"/>
      <name val="TH SarabunPSK"/>
      <family val="2"/>
    </font>
    <font>
      <b/>
      <sz val="10"/>
      <color indexed="60"/>
      <name val="Tahoma"/>
      <family val="2"/>
    </font>
    <font>
      <sz val="10"/>
      <color indexed="36"/>
      <name val="Arial"/>
      <family val="2"/>
    </font>
    <font>
      <sz val="16"/>
      <color indexed="10"/>
      <name val="TH SarabunPSK"/>
      <family val="2"/>
    </font>
    <font>
      <sz val="11"/>
      <color indexed="8"/>
      <name val="Calibri"/>
      <family val="2"/>
    </font>
    <font>
      <b/>
      <sz val="12"/>
      <color indexed="8"/>
      <name val="Sukhumvit Set Text"/>
      <family val="0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Tahoma"/>
      <family val="2"/>
    </font>
    <font>
      <b/>
      <sz val="16"/>
      <color indexed="10"/>
      <name val="TH SarabunPSK"/>
      <family val="2"/>
    </font>
    <font>
      <sz val="16"/>
      <color indexed="36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0"/>
      <color rgb="FFC00000"/>
      <name val="Tahoma"/>
      <family val="2"/>
    </font>
    <font>
      <sz val="18"/>
      <color theme="1" tint="0.04998999834060669"/>
      <name val="TH SarabunPSK"/>
      <family val="2"/>
    </font>
    <font>
      <sz val="10"/>
      <color rgb="FF7030A0"/>
      <name val="Arial"/>
      <family val="2"/>
    </font>
    <font>
      <sz val="16"/>
      <color rgb="FFFF0000"/>
      <name val="TH SarabunPSK"/>
      <family val="2"/>
    </font>
    <font>
      <b/>
      <sz val="12"/>
      <color theme="1"/>
      <name val="Sukhumvit Set Text"/>
      <family val="0"/>
    </font>
    <font>
      <b/>
      <sz val="11"/>
      <color rgb="FFFF0000"/>
      <name val="Calibri"/>
      <family val="2"/>
    </font>
    <font>
      <b/>
      <sz val="10"/>
      <color rgb="FFFF0000"/>
      <name val="Tahoma"/>
      <family val="2"/>
    </font>
    <font>
      <b/>
      <sz val="16"/>
      <color rgb="FFFF0000"/>
      <name val="TH SarabunPSK"/>
      <family val="2"/>
    </font>
    <font>
      <sz val="16"/>
      <color rgb="FF7030A0"/>
      <name val="TH SarabunPSK"/>
      <family val="2"/>
    </font>
    <font>
      <sz val="16"/>
      <color theme="1" tint="0.04998999834060669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hair"/>
    </border>
    <border>
      <left style="thin"/>
      <right style="thin"/>
      <top style="hair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0" fontId="53" fillId="0" borderId="10" xfId="0" applyFont="1" applyBorder="1" applyAlignment="1">
      <alignment/>
    </xf>
    <xf numFmtId="0" fontId="53" fillId="0" borderId="11" xfId="0" applyFont="1" applyBorder="1" applyAlignment="1">
      <alignment/>
    </xf>
    <xf numFmtId="0" fontId="53" fillId="0" borderId="11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3" fillId="0" borderId="11" xfId="0" applyFont="1" applyFill="1" applyBorder="1" applyAlignment="1">
      <alignment/>
    </xf>
    <xf numFmtId="0" fontId="53" fillId="0" borderId="10" xfId="0" applyFont="1" applyFill="1" applyBorder="1" applyAlignment="1">
      <alignment/>
    </xf>
    <xf numFmtId="0" fontId="54" fillId="0" borderId="10" xfId="0" applyFont="1" applyFill="1" applyBorder="1" applyAlignment="1">
      <alignment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 horizontal="center"/>
    </xf>
    <xf numFmtId="0" fontId="53" fillId="33" borderId="0" xfId="0" applyFont="1" applyFill="1" applyAlignment="1">
      <alignment/>
    </xf>
    <xf numFmtId="0" fontId="53" fillId="33" borderId="0" xfId="0" applyFont="1" applyFill="1" applyAlignment="1">
      <alignment horizontal="center"/>
    </xf>
    <xf numFmtId="0" fontId="55" fillId="33" borderId="0" xfId="0" applyFont="1" applyFill="1" applyAlignment="1">
      <alignment/>
    </xf>
    <xf numFmtId="0" fontId="53" fillId="0" borderId="12" xfId="0" applyFont="1" applyBorder="1" applyAlignment="1">
      <alignment horizontal="center"/>
    </xf>
    <xf numFmtId="0" fontId="4" fillId="0" borderId="10" xfId="0" applyFont="1" applyFill="1" applyBorder="1" applyAlignment="1" applyProtection="1">
      <alignment vertical="top" shrinkToFit="1" readingOrder="1"/>
      <protection locked="0"/>
    </xf>
    <xf numFmtId="0" fontId="56" fillId="34" borderId="13" xfId="0" applyFont="1" applyFill="1" applyBorder="1" applyAlignment="1" applyProtection="1">
      <alignment horizontal="center" vertical="top" wrapText="1" readingOrder="1"/>
      <protection locked="0"/>
    </xf>
    <xf numFmtId="0" fontId="7" fillId="35" borderId="13" xfId="0" applyFont="1" applyFill="1" applyBorder="1" applyAlignment="1">
      <alignment/>
    </xf>
    <xf numFmtId="0" fontId="8" fillId="34" borderId="13" xfId="0" applyFont="1" applyFill="1" applyBorder="1" applyAlignment="1" applyProtection="1">
      <alignment horizontal="center" vertical="top" wrapText="1" readingOrder="1"/>
      <protection locked="0"/>
    </xf>
    <xf numFmtId="0" fontId="55" fillId="0" borderId="14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6" fillId="34" borderId="13" xfId="0" applyFont="1" applyFill="1" applyBorder="1" applyAlignment="1" applyProtection="1">
      <alignment horizontal="center" vertical="center" wrapText="1" readingOrder="1"/>
      <protection locked="0"/>
    </xf>
    <xf numFmtId="0" fontId="6" fillId="34" borderId="15" xfId="0" applyFont="1" applyFill="1" applyBorder="1" applyAlignment="1" applyProtection="1">
      <alignment horizontal="center" vertical="center" wrapText="1" readingOrder="1"/>
      <protection locked="0"/>
    </xf>
    <xf numFmtId="0" fontId="56" fillId="34" borderId="15" xfId="0" applyFont="1" applyFill="1" applyBorder="1" applyAlignment="1" applyProtection="1">
      <alignment horizontal="center" vertical="center" wrapText="1" readingOrder="1"/>
      <protection locked="0"/>
    </xf>
    <xf numFmtId="0" fontId="7" fillId="35" borderId="15" xfId="0" applyFont="1" applyFill="1" applyBorder="1" applyAlignment="1">
      <alignment horizontal="center" vertical="center"/>
    </xf>
    <xf numFmtId="0" fontId="53" fillId="0" borderId="12" xfId="0" applyFont="1" applyBorder="1" applyAlignment="1">
      <alignment/>
    </xf>
    <xf numFmtId="0" fontId="57" fillId="0" borderId="10" xfId="0" applyFont="1" applyFill="1" applyBorder="1" applyAlignment="1" applyProtection="1">
      <alignment vertical="top" shrinkToFit="1" readingOrder="1"/>
      <protection locked="0"/>
    </xf>
    <xf numFmtId="0" fontId="3" fillId="0" borderId="10" xfId="0" applyFont="1" applyFill="1" applyBorder="1" applyAlignment="1" applyProtection="1">
      <alignment vertical="top" shrinkToFit="1" readingOrder="1"/>
      <protection locked="0"/>
    </xf>
    <xf numFmtId="0" fontId="53" fillId="0" borderId="16" xfId="0" applyFont="1" applyBorder="1" applyAlignment="1">
      <alignment horizontal="center"/>
    </xf>
    <xf numFmtId="0" fontId="53" fillId="0" borderId="17" xfId="0" applyFont="1" applyBorder="1" applyAlignment="1">
      <alignment/>
    </xf>
    <xf numFmtId="0" fontId="53" fillId="0" borderId="17" xfId="0" applyFont="1" applyBorder="1" applyAlignment="1">
      <alignment horizontal="center"/>
    </xf>
    <xf numFmtId="0" fontId="53" fillId="0" borderId="16" xfId="0" applyFont="1" applyBorder="1" applyAlignment="1">
      <alignment/>
    </xf>
    <xf numFmtId="0" fontId="53" fillId="0" borderId="17" xfId="0" applyFont="1" applyFill="1" applyBorder="1" applyAlignment="1">
      <alignment/>
    </xf>
    <xf numFmtId="2" fontId="58" fillId="2" borderId="14" xfId="0" applyNumberFormat="1" applyFont="1" applyFill="1" applyBorder="1" applyAlignment="1">
      <alignment/>
    </xf>
    <xf numFmtId="0" fontId="59" fillId="0" borderId="0" xfId="0" applyFont="1" applyFill="1" applyAlignment="1">
      <alignment horizontal="center"/>
    </xf>
    <xf numFmtId="0" fontId="59" fillId="0" borderId="0" xfId="0" applyFont="1" applyAlignment="1">
      <alignment horizontal="center"/>
    </xf>
    <xf numFmtId="0" fontId="59" fillId="33" borderId="0" xfId="0" applyFont="1" applyFill="1" applyAlignment="1">
      <alignment horizontal="center"/>
    </xf>
    <xf numFmtId="0" fontId="0" fillId="0" borderId="11" xfId="0" applyBorder="1" applyAlignment="1">
      <alignment horizontal="center"/>
    </xf>
    <xf numFmtId="2" fontId="0" fillId="36" borderId="11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2" fontId="0" fillId="36" borderId="10" xfId="0" applyNumberFormat="1" applyFill="1" applyBorder="1" applyAlignment="1">
      <alignment/>
    </xf>
    <xf numFmtId="2" fontId="0" fillId="36" borderId="10" xfId="0" applyNumberFormat="1" applyFont="1" applyFill="1" applyBorder="1" applyAlignment="1">
      <alignment/>
    </xf>
    <xf numFmtId="0" fontId="0" fillId="0" borderId="12" xfId="0" applyBorder="1" applyAlignment="1">
      <alignment horizontal="center"/>
    </xf>
    <xf numFmtId="2" fontId="0" fillId="36" borderId="12" xfId="0" applyNumberFormat="1" applyFill="1" applyBorder="1" applyAlignment="1">
      <alignment/>
    </xf>
    <xf numFmtId="0" fontId="55" fillId="8" borderId="14" xfId="0" applyFont="1" applyFill="1" applyBorder="1" applyAlignment="1">
      <alignment horizontal="center" vertical="center"/>
    </xf>
    <xf numFmtId="3" fontId="2" fillId="8" borderId="13" xfId="0" applyNumberFormat="1" applyFont="1" applyFill="1" applyBorder="1" applyAlignment="1" applyProtection="1">
      <alignment vertical="center" shrinkToFit="1" readingOrder="1"/>
      <protection locked="0"/>
    </xf>
    <xf numFmtId="0" fontId="7" fillId="8" borderId="13" xfId="0" applyFont="1" applyFill="1" applyBorder="1" applyAlignment="1">
      <alignment/>
    </xf>
    <xf numFmtId="3" fontId="2" fillId="8" borderId="14" xfId="0" applyNumberFormat="1" applyFont="1" applyFill="1" applyBorder="1" applyAlignment="1" applyProtection="1">
      <alignment vertical="center" shrinkToFit="1" readingOrder="1"/>
      <protection locked="0"/>
    </xf>
    <xf numFmtId="2" fontId="60" fillId="8" borderId="14" xfId="0" applyNumberFormat="1" applyFont="1" applyFill="1" applyBorder="1" applyAlignment="1">
      <alignment horizontal="center"/>
    </xf>
    <xf numFmtId="2" fontId="60" fillId="8" borderId="18" xfId="0" applyNumberFormat="1" applyFont="1" applyFill="1" applyBorder="1" applyAlignment="1">
      <alignment horizontal="center"/>
    </xf>
    <xf numFmtId="2" fontId="58" fillId="8" borderId="14" xfId="0" applyNumberFormat="1" applyFont="1" applyFill="1" applyBorder="1" applyAlignment="1">
      <alignment/>
    </xf>
    <xf numFmtId="2" fontId="47" fillId="8" borderId="0" xfId="0" applyNumberFormat="1" applyFont="1" applyFill="1" applyAlignment="1">
      <alignment horizontal="center"/>
    </xf>
    <xf numFmtId="2" fontId="47" fillId="8" borderId="13" xfId="0" applyNumberFormat="1" applyFont="1" applyFill="1" applyBorder="1" applyAlignment="1">
      <alignment horizontal="center"/>
    </xf>
    <xf numFmtId="2" fontId="61" fillId="8" borderId="13" xfId="0" applyNumberFormat="1" applyFont="1" applyFill="1" applyBorder="1" applyAlignment="1">
      <alignment horizontal="center"/>
    </xf>
    <xf numFmtId="2" fontId="61" fillId="8" borderId="15" xfId="0" applyNumberFormat="1" applyFont="1" applyFill="1" applyBorder="1" applyAlignment="1">
      <alignment horizontal="center"/>
    </xf>
    <xf numFmtId="0" fontId="62" fillId="34" borderId="15" xfId="0" applyFont="1" applyFill="1" applyBorder="1" applyAlignment="1" applyProtection="1">
      <alignment horizontal="center" vertical="center" wrapText="1" readingOrder="1"/>
      <protection locked="0"/>
    </xf>
    <xf numFmtId="0" fontId="62" fillId="34" borderId="13" xfId="0" applyFont="1" applyFill="1" applyBorder="1" applyAlignment="1" applyProtection="1">
      <alignment horizontal="center" vertical="top" wrapText="1" readingOrder="1"/>
      <protection locked="0"/>
    </xf>
    <xf numFmtId="2" fontId="39" fillId="36" borderId="11" xfId="0" applyNumberFormat="1" applyFont="1" applyFill="1" applyBorder="1" applyAlignment="1">
      <alignment/>
    </xf>
    <xf numFmtId="2" fontId="39" fillId="36" borderId="10" xfId="0" applyNumberFormat="1" applyFont="1" applyFill="1" applyBorder="1" applyAlignment="1">
      <alignment/>
    </xf>
    <xf numFmtId="0" fontId="59" fillId="0" borderId="0" xfId="0" applyFont="1" applyAlignment="1">
      <alignment/>
    </xf>
    <xf numFmtId="2" fontId="53" fillId="36" borderId="11" xfId="0" applyNumberFormat="1" applyFont="1" applyFill="1" applyBorder="1" applyAlignment="1">
      <alignment/>
    </xf>
    <xf numFmtId="2" fontId="53" fillId="36" borderId="10" xfId="0" applyNumberFormat="1" applyFont="1" applyFill="1" applyBorder="1" applyAlignment="1">
      <alignment/>
    </xf>
    <xf numFmtId="0" fontId="4" fillId="0" borderId="11" xfId="0" applyFont="1" applyFill="1" applyBorder="1" applyAlignment="1" applyProtection="1">
      <alignment vertical="top" shrinkToFit="1" readingOrder="1"/>
      <protection locked="0"/>
    </xf>
    <xf numFmtId="0" fontId="0" fillId="0" borderId="17" xfId="0" applyBorder="1" applyAlignment="1">
      <alignment horizontal="center"/>
    </xf>
    <xf numFmtId="2" fontId="0" fillId="36" borderId="17" xfId="0" applyNumberFormat="1" applyFill="1" applyBorder="1" applyAlignment="1">
      <alignment/>
    </xf>
    <xf numFmtId="2" fontId="39" fillId="36" borderId="17" xfId="0" applyNumberFormat="1" applyFont="1" applyFill="1" applyBorder="1" applyAlignment="1">
      <alignment/>
    </xf>
    <xf numFmtId="2" fontId="53" fillId="36" borderId="17" xfId="0" applyNumberFormat="1" applyFont="1" applyFill="1" applyBorder="1" applyAlignment="1">
      <alignment/>
    </xf>
    <xf numFmtId="0" fontId="0" fillId="0" borderId="16" xfId="0" applyBorder="1" applyAlignment="1">
      <alignment horizontal="center"/>
    </xf>
    <xf numFmtId="2" fontId="0" fillId="36" borderId="16" xfId="0" applyNumberFormat="1" applyFill="1" applyBorder="1" applyAlignment="1">
      <alignment/>
    </xf>
    <xf numFmtId="2" fontId="39" fillId="36" borderId="16" xfId="0" applyNumberFormat="1" applyFont="1" applyFill="1" applyBorder="1" applyAlignment="1">
      <alignment/>
    </xf>
    <xf numFmtId="0" fontId="53" fillId="8" borderId="13" xfId="0" applyFont="1" applyFill="1" applyBorder="1" applyAlignment="1">
      <alignment horizontal="right"/>
    </xf>
    <xf numFmtId="0" fontId="53" fillId="8" borderId="13" xfId="0" applyFont="1" applyFill="1" applyBorder="1" applyAlignment="1" applyProtection="1">
      <alignment horizontal="right" vertical="top" wrapText="1" readingOrder="1"/>
      <protection locked="0"/>
    </xf>
    <xf numFmtId="193" fontId="2" fillId="8" borderId="13" xfId="0" applyNumberFormat="1" applyFont="1" applyFill="1" applyBorder="1" applyAlignment="1" applyProtection="1">
      <alignment horizontal="right" vertical="top" wrapText="1" readingOrder="1"/>
      <protection locked="0"/>
    </xf>
    <xf numFmtId="192" fontId="3" fillId="8" borderId="13" xfId="0" applyNumberFormat="1" applyFont="1" applyFill="1" applyBorder="1" applyAlignment="1" applyProtection="1">
      <alignment horizontal="center" vertical="top" wrapText="1" readingOrder="1"/>
      <protection locked="0"/>
    </xf>
    <xf numFmtId="2" fontId="53" fillId="8" borderId="10" xfId="0" applyNumberFormat="1" applyFont="1" applyFill="1" applyBorder="1" applyAlignment="1">
      <alignment/>
    </xf>
    <xf numFmtId="2" fontId="53" fillId="8" borderId="13" xfId="0" applyNumberFormat="1" applyFont="1" applyFill="1" applyBorder="1" applyAlignment="1">
      <alignment/>
    </xf>
    <xf numFmtId="0" fontId="3" fillId="34" borderId="13" xfId="0" applyFont="1" applyFill="1" applyBorder="1" applyAlignment="1" applyProtection="1">
      <alignment horizontal="center" vertical="center" wrapText="1" readingOrder="1"/>
      <protection locked="0"/>
    </xf>
    <xf numFmtId="0" fontId="3" fillId="34" borderId="15" xfId="0" applyFont="1" applyFill="1" applyBorder="1" applyAlignment="1" applyProtection="1">
      <alignment horizontal="center" vertical="center" wrapText="1" readingOrder="1"/>
      <protection locked="0"/>
    </xf>
    <xf numFmtId="0" fontId="63" fillId="34" borderId="15" xfId="0" applyFont="1" applyFill="1" applyBorder="1" applyAlignment="1" applyProtection="1">
      <alignment horizontal="center" vertical="center" wrapText="1" readingOrder="1"/>
      <protection locked="0"/>
    </xf>
    <xf numFmtId="0" fontId="9" fillId="35" borderId="15" xfId="0" applyFont="1" applyFill="1" applyBorder="1" applyAlignment="1">
      <alignment horizontal="center" vertical="center"/>
    </xf>
    <xf numFmtId="0" fontId="2" fillId="34" borderId="13" xfId="0" applyFont="1" applyFill="1" applyBorder="1" applyAlignment="1" applyProtection="1">
      <alignment horizontal="center" vertical="top" wrapText="1" readingOrder="1"/>
      <protection locked="0"/>
    </xf>
    <xf numFmtId="0" fontId="63" fillId="34" borderId="13" xfId="0" applyFont="1" applyFill="1" applyBorder="1" applyAlignment="1" applyProtection="1">
      <alignment horizontal="center" vertical="top" wrapText="1" readingOrder="1"/>
      <protection locked="0"/>
    </xf>
    <xf numFmtId="0" fontId="9" fillId="35" borderId="13" xfId="0" applyFont="1" applyFill="1" applyBorder="1" applyAlignment="1">
      <alignment/>
    </xf>
    <xf numFmtId="2" fontId="55" fillId="8" borderId="0" xfId="0" applyNumberFormat="1" applyFont="1" applyFill="1" applyAlignment="1">
      <alignment horizontal="center"/>
    </xf>
    <xf numFmtId="2" fontId="55" fillId="8" borderId="13" xfId="0" applyNumberFormat="1" applyFont="1" applyFill="1" applyBorder="1" applyAlignment="1">
      <alignment horizontal="center"/>
    </xf>
    <xf numFmtId="2" fontId="63" fillId="8" borderId="13" xfId="0" applyNumberFormat="1" applyFont="1" applyFill="1" applyBorder="1" applyAlignment="1">
      <alignment horizontal="center"/>
    </xf>
    <xf numFmtId="0" fontId="9" fillId="8" borderId="13" xfId="0" applyFont="1" applyFill="1" applyBorder="1" applyAlignment="1">
      <alignment/>
    </xf>
    <xf numFmtId="2" fontId="55" fillId="8" borderId="14" xfId="0" applyNumberFormat="1" applyFont="1" applyFill="1" applyBorder="1" applyAlignment="1">
      <alignment horizontal="center"/>
    </xf>
    <xf numFmtId="2" fontId="55" fillId="8" borderId="18" xfId="0" applyNumberFormat="1" applyFont="1" applyFill="1" applyBorder="1" applyAlignment="1">
      <alignment horizontal="center"/>
    </xf>
    <xf numFmtId="2" fontId="64" fillId="2" borderId="14" xfId="0" applyNumberFormat="1" applyFont="1" applyFill="1" applyBorder="1" applyAlignment="1">
      <alignment/>
    </xf>
    <xf numFmtId="0" fontId="55" fillId="8" borderId="14" xfId="0" applyFont="1" applyFill="1" applyBorder="1" applyAlignment="1">
      <alignment horizontal="left" vertical="center"/>
    </xf>
    <xf numFmtId="193" fontId="2" fillId="8" borderId="13" xfId="0" applyNumberFormat="1" applyFont="1" applyFill="1" applyBorder="1" applyAlignment="1" applyProtection="1">
      <alignment horizontal="right" vertical="top" wrapText="1" readingOrder="1"/>
      <protection/>
    </xf>
    <xf numFmtId="2" fontId="63" fillId="8" borderId="19" xfId="0" applyNumberFormat="1" applyFont="1" applyFill="1" applyBorder="1" applyAlignment="1">
      <alignment horizontal="center"/>
    </xf>
    <xf numFmtId="2" fontId="53" fillId="0" borderId="11" xfId="0" applyNumberFormat="1" applyFont="1" applyBorder="1" applyAlignment="1">
      <alignment/>
    </xf>
    <xf numFmtId="2" fontId="53" fillId="0" borderId="10" xfId="0" applyNumberFormat="1" applyFont="1" applyBorder="1" applyAlignment="1">
      <alignment/>
    </xf>
    <xf numFmtId="1" fontId="53" fillId="0" borderId="10" xfId="0" applyNumberFormat="1" applyFont="1" applyBorder="1" applyAlignment="1">
      <alignment/>
    </xf>
    <xf numFmtId="2" fontId="53" fillId="0" borderId="12" xfId="0" applyNumberFormat="1" applyFont="1" applyBorder="1" applyAlignment="1">
      <alignment/>
    </xf>
    <xf numFmtId="0" fontId="55" fillId="0" borderId="14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8" borderId="13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/>
    </xf>
    <xf numFmtId="0" fontId="53" fillId="8" borderId="13" xfId="0" applyFont="1" applyFill="1" applyBorder="1" applyAlignment="1">
      <alignment horizontal="center"/>
    </xf>
    <xf numFmtId="0" fontId="65" fillId="0" borderId="10" xfId="0" applyFont="1" applyFill="1" applyBorder="1" applyAlignment="1" applyProtection="1">
      <alignment vertical="top" shrinkToFit="1" readingOrder="1"/>
      <protection locked="0"/>
    </xf>
    <xf numFmtId="0" fontId="55" fillId="0" borderId="14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0" fontId="55" fillId="0" borderId="14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55" fillId="0" borderId="14" xfId="0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center" vertical="center"/>
    </xf>
    <xf numFmtId="0" fontId="63" fillId="0" borderId="14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1"/>
  <sheetViews>
    <sheetView zoomScalePageLayoutView="0" workbookViewId="0" topLeftCell="A166">
      <selection activeCell="C34" sqref="C34"/>
    </sheetView>
  </sheetViews>
  <sheetFormatPr defaultColWidth="9.140625" defaultRowHeight="15"/>
  <cols>
    <col min="1" max="1" width="7.421875" style="2" customWidth="1"/>
    <col min="2" max="2" width="12.8515625" style="1" customWidth="1"/>
    <col min="3" max="3" width="16.421875" style="10" customWidth="1"/>
    <col min="4" max="4" width="10.7109375" style="2" customWidth="1"/>
    <col min="5" max="5" width="7.7109375" style="2" customWidth="1"/>
    <col min="6" max="6" width="8.00390625" style="36" customWidth="1"/>
    <col min="7" max="7" width="8.421875" style="1" customWidth="1"/>
    <col min="8" max="8" width="9.00390625" style="1" customWidth="1"/>
    <col min="9" max="9" width="9.8515625" style="1" customWidth="1"/>
    <col min="10" max="10" width="10.421875" style="1" customWidth="1"/>
    <col min="11" max="11" width="9.140625" style="1" customWidth="1"/>
    <col min="12" max="12" width="7.140625" style="1" customWidth="1"/>
    <col min="13" max="16384" width="9.00390625" style="1" customWidth="1"/>
  </cols>
  <sheetData>
    <row r="1" spans="1:12" ht="24">
      <c r="A1" s="1"/>
      <c r="B1" s="106" t="s">
        <v>283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ht="24">
      <c r="A2" s="1"/>
      <c r="B2" s="107" t="s">
        <v>248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48" customHeight="1">
      <c r="A3" s="104" t="s">
        <v>290</v>
      </c>
      <c r="B3" s="108" t="s">
        <v>247</v>
      </c>
      <c r="C3" s="110" t="s">
        <v>277</v>
      </c>
      <c r="D3" s="108" t="s">
        <v>0</v>
      </c>
      <c r="E3" s="98" t="s">
        <v>266</v>
      </c>
      <c r="F3" s="112" t="s">
        <v>267</v>
      </c>
      <c r="G3" s="22" t="s">
        <v>268</v>
      </c>
      <c r="H3" s="22" t="s">
        <v>269</v>
      </c>
      <c r="I3" s="22" t="s">
        <v>270</v>
      </c>
      <c r="J3" s="23" t="s">
        <v>271</v>
      </c>
      <c r="K3" s="24" t="s">
        <v>272</v>
      </c>
      <c r="L3" s="25" t="s">
        <v>273</v>
      </c>
    </row>
    <row r="4" spans="1:12" ht="25.5">
      <c r="A4" s="105"/>
      <c r="B4" s="109"/>
      <c r="C4" s="111"/>
      <c r="D4" s="109"/>
      <c r="E4" s="99"/>
      <c r="F4" s="113"/>
      <c r="G4" s="19" t="s">
        <v>274</v>
      </c>
      <c r="H4" s="19" t="s">
        <v>274</v>
      </c>
      <c r="I4" s="19" t="s">
        <v>274</v>
      </c>
      <c r="J4" s="19" t="s">
        <v>274</v>
      </c>
      <c r="K4" s="17" t="s">
        <v>275</v>
      </c>
      <c r="L4" s="18" t="s">
        <v>276</v>
      </c>
    </row>
    <row r="5" spans="1:12" ht="24">
      <c r="A5" s="45"/>
      <c r="B5" s="45"/>
      <c r="C5" s="45" t="s">
        <v>278</v>
      </c>
      <c r="D5" s="45"/>
      <c r="E5" s="45"/>
      <c r="F5" s="46">
        <v>701420</v>
      </c>
      <c r="G5" s="52">
        <v>55.9</v>
      </c>
      <c r="H5" s="52">
        <v>37.5</v>
      </c>
      <c r="I5" s="52">
        <v>39.93</v>
      </c>
      <c r="J5" s="53">
        <v>39.24</v>
      </c>
      <c r="K5" s="54">
        <f>AVERAGE(G5:J5)</f>
        <v>43.142500000000005</v>
      </c>
      <c r="L5" s="47"/>
    </row>
    <row r="6" spans="1:12" ht="24">
      <c r="A6" s="45"/>
      <c r="B6" s="45"/>
      <c r="C6" s="45" t="s">
        <v>279</v>
      </c>
      <c r="D6" s="45"/>
      <c r="E6" s="100"/>
      <c r="F6" s="48">
        <v>2970</v>
      </c>
      <c r="G6" s="49">
        <v>52.39</v>
      </c>
      <c r="H6" s="49">
        <v>34.2</v>
      </c>
      <c r="I6" s="49">
        <v>38.21</v>
      </c>
      <c r="J6" s="50">
        <v>32.54</v>
      </c>
      <c r="K6" s="55">
        <f>SUM(G6:J6)/4</f>
        <v>39.335</v>
      </c>
      <c r="L6" s="51">
        <f>K6-K5</f>
        <v>-3.8075000000000045</v>
      </c>
    </row>
    <row r="7" spans="1:12" ht="24">
      <c r="A7" s="5">
        <v>1</v>
      </c>
      <c r="B7" s="4" t="s">
        <v>244</v>
      </c>
      <c r="C7" s="7" t="s">
        <v>198</v>
      </c>
      <c r="D7" s="5">
        <v>1049010231</v>
      </c>
      <c r="E7" s="29" t="s">
        <v>281</v>
      </c>
      <c r="F7" s="38">
        <v>4</v>
      </c>
      <c r="G7" s="39">
        <v>72.63</v>
      </c>
      <c r="H7" s="39">
        <v>83.75</v>
      </c>
      <c r="I7" s="39">
        <v>58.38</v>
      </c>
      <c r="J7" s="39">
        <v>45</v>
      </c>
      <c r="K7" s="39">
        <f aca="true" t="shared" si="0" ref="K7:K70">AVERAGE(G7:J7)</f>
        <v>64.94</v>
      </c>
      <c r="L7" s="61">
        <f aca="true" t="shared" si="1" ref="L7:L70">K7-43.14</f>
        <v>21.799999999999997</v>
      </c>
    </row>
    <row r="8" spans="1:12" ht="24">
      <c r="A8" s="6">
        <v>2</v>
      </c>
      <c r="B8" s="3" t="s">
        <v>235</v>
      </c>
      <c r="C8" s="8" t="s">
        <v>65</v>
      </c>
      <c r="D8" s="6">
        <v>1049010122</v>
      </c>
      <c r="E8" s="6" t="s">
        <v>281</v>
      </c>
      <c r="F8" s="40">
        <v>3</v>
      </c>
      <c r="G8" s="41">
        <v>68.75</v>
      </c>
      <c r="H8" s="41">
        <v>70</v>
      </c>
      <c r="I8" s="41">
        <v>51.33</v>
      </c>
      <c r="J8" s="41">
        <v>65</v>
      </c>
      <c r="K8" s="41">
        <f t="shared" si="0"/>
        <v>63.769999999999996</v>
      </c>
      <c r="L8" s="62">
        <f t="shared" si="1"/>
        <v>20.629999999999995</v>
      </c>
    </row>
    <row r="9" spans="1:12" ht="24">
      <c r="A9" s="6">
        <v>3</v>
      </c>
      <c r="B9" s="3" t="s">
        <v>232</v>
      </c>
      <c r="C9" s="8" t="s">
        <v>9</v>
      </c>
      <c r="D9" s="6">
        <v>1049010189</v>
      </c>
      <c r="E9" s="6" t="s">
        <v>281</v>
      </c>
      <c r="F9" s="40">
        <v>2</v>
      </c>
      <c r="G9" s="41">
        <v>73.63</v>
      </c>
      <c r="H9" s="41">
        <v>67.5</v>
      </c>
      <c r="I9" s="41">
        <v>55.75</v>
      </c>
      <c r="J9" s="41">
        <v>50</v>
      </c>
      <c r="K9" s="41">
        <f t="shared" si="0"/>
        <v>61.72</v>
      </c>
      <c r="L9" s="62">
        <f t="shared" si="1"/>
        <v>18.58</v>
      </c>
    </row>
    <row r="10" spans="1:12" ht="24">
      <c r="A10" s="6">
        <v>4</v>
      </c>
      <c r="B10" s="3" t="s">
        <v>243</v>
      </c>
      <c r="C10" s="28" t="s">
        <v>120</v>
      </c>
      <c r="D10" s="6">
        <v>1049010113</v>
      </c>
      <c r="E10" s="6" t="s">
        <v>280</v>
      </c>
      <c r="F10" s="40">
        <v>7</v>
      </c>
      <c r="G10" s="41">
        <v>69.68</v>
      </c>
      <c r="H10" s="41">
        <v>64.29</v>
      </c>
      <c r="I10" s="41">
        <v>47.43</v>
      </c>
      <c r="J10" s="41">
        <v>52.14</v>
      </c>
      <c r="K10" s="41">
        <f t="shared" si="0"/>
        <v>58.385000000000005</v>
      </c>
      <c r="L10" s="62">
        <f t="shared" si="1"/>
        <v>15.245000000000005</v>
      </c>
    </row>
    <row r="11" spans="1:12" ht="24">
      <c r="A11" s="6">
        <v>5</v>
      </c>
      <c r="B11" s="3" t="s">
        <v>241</v>
      </c>
      <c r="C11" s="8" t="s">
        <v>101</v>
      </c>
      <c r="D11" s="6">
        <v>1049010107</v>
      </c>
      <c r="E11" s="6" t="s">
        <v>281</v>
      </c>
      <c r="F11" s="40">
        <v>11</v>
      </c>
      <c r="G11" s="41">
        <v>70.7</v>
      </c>
      <c r="H11" s="41">
        <v>56.36</v>
      </c>
      <c r="I11" s="41">
        <v>58.18</v>
      </c>
      <c r="J11" s="41">
        <v>41.82</v>
      </c>
      <c r="K11" s="41">
        <f t="shared" si="0"/>
        <v>56.765</v>
      </c>
      <c r="L11" s="62">
        <f t="shared" si="1"/>
        <v>13.625</v>
      </c>
    </row>
    <row r="12" spans="1:12" ht="24">
      <c r="A12" s="6">
        <v>6</v>
      </c>
      <c r="B12" s="3" t="s">
        <v>227</v>
      </c>
      <c r="C12" s="8" t="s">
        <v>184</v>
      </c>
      <c r="D12" s="6">
        <v>1049010075</v>
      </c>
      <c r="E12" s="6" t="s">
        <v>281</v>
      </c>
      <c r="F12" s="40">
        <v>8</v>
      </c>
      <c r="G12" s="41">
        <v>69.53</v>
      </c>
      <c r="H12" s="41">
        <v>46.25</v>
      </c>
      <c r="I12" s="41">
        <v>49.38</v>
      </c>
      <c r="J12" s="41">
        <v>61.88</v>
      </c>
      <c r="K12" s="41">
        <f t="shared" si="0"/>
        <v>56.76</v>
      </c>
      <c r="L12" s="62">
        <f t="shared" si="1"/>
        <v>13.619999999999997</v>
      </c>
    </row>
    <row r="13" spans="1:12" ht="24">
      <c r="A13" s="6">
        <v>7</v>
      </c>
      <c r="B13" s="3" t="s">
        <v>245</v>
      </c>
      <c r="C13" s="8" t="s">
        <v>209</v>
      </c>
      <c r="D13" s="6">
        <v>1049010242</v>
      </c>
      <c r="E13" s="6" t="s">
        <v>281</v>
      </c>
      <c r="F13" s="40">
        <v>6</v>
      </c>
      <c r="G13" s="41">
        <v>73.33</v>
      </c>
      <c r="H13" s="41">
        <v>61.67</v>
      </c>
      <c r="I13" s="41">
        <v>45</v>
      </c>
      <c r="J13" s="41">
        <v>45.42</v>
      </c>
      <c r="K13" s="41">
        <f t="shared" si="0"/>
        <v>56.355000000000004</v>
      </c>
      <c r="L13" s="62">
        <f t="shared" si="1"/>
        <v>13.215000000000003</v>
      </c>
    </row>
    <row r="14" spans="1:12" ht="24">
      <c r="A14" s="6">
        <v>8</v>
      </c>
      <c r="B14" s="3" t="s">
        <v>232</v>
      </c>
      <c r="C14" s="8" t="s">
        <v>5</v>
      </c>
      <c r="D14" s="6">
        <v>1049010182</v>
      </c>
      <c r="E14" s="6" t="s">
        <v>281</v>
      </c>
      <c r="F14" s="40">
        <v>2</v>
      </c>
      <c r="G14" s="41">
        <v>63.38</v>
      </c>
      <c r="H14" s="41">
        <v>57.5</v>
      </c>
      <c r="I14" s="41">
        <v>48.25</v>
      </c>
      <c r="J14" s="41">
        <v>55</v>
      </c>
      <c r="K14" s="41">
        <f t="shared" si="0"/>
        <v>56.0325</v>
      </c>
      <c r="L14" s="62">
        <f t="shared" si="1"/>
        <v>12.892499999999998</v>
      </c>
    </row>
    <row r="15" spans="1:12" ht="24">
      <c r="A15" s="6">
        <v>9</v>
      </c>
      <c r="B15" s="3" t="s">
        <v>232</v>
      </c>
      <c r="C15" s="8" t="s">
        <v>264</v>
      </c>
      <c r="D15" s="6">
        <v>1049010186</v>
      </c>
      <c r="E15" s="6" t="s">
        <v>281</v>
      </c>
      <c r="F15" s="40">
        <v>11</v>
      </c>
      <c r="G15" s="41">
        <v>64.32</v>
      </c>
      <c r="H15" s="41">
        <v>55.91</v>
      </c>
      <c r="I15" s="41">
        <v>50.27</v>
      </c>
      <c r="J15" s="41">
        <v>48.18</v>
      </c>
      <c r="K15" s="41">
        <f t="shared" si="0"/>
        <v>54.67</v>
      </c>
      <c r="L15" s="62">
        <f t="shared" si="1"/>
        <v>11.530000000000001</v>
      </c>
    </row>
    <row r="16" spans="1:12" ht="24">
      <c r="A16" s="6">
        <v>10</v>
      </c>
      <c r="B16" s="3" t="s">
        <v>236</v>
      </c>
      <c r="C16" s="8" t="s">
        <v>82</v>
      </c>
      <c r="D16" s="6">
        <v>1049010126</v>
      </c>
      <c r="E16" s="6" t="s">
        <v>281</v>
      </c>
      <c r="F16" s="40">
        <v>6</v>
      </c>
      <c r="G16" s="41">
        <v>65.5</v>
      </c>
      <c r="H16" s="41">
        <v>57.5</v>
      </c>
      <c r="I16" s="41">
        <v>47.08</v>
      </c>
      <c r="J16" s="41">
        <v>42.5</v>
      </c>
      <c r="K16" s="41">
        <f t="shared" si="0"/>
        <v>53.144999999999996</v>
      </c>
      <c r="L16" s="62">
        <f t="shared" si="1"/>
        <v>10.004999999999995</v>
      </c>
    </row>
    <row r="17" spans="1:12" ht="24">
      <c r="A17" s="6">
        <v>11</v>
      </c>
      <c r="B17" s="3" t="s">
        <v>243</v>
      </c>
      <c r="C17" s="8" t="s">
        <v>121</v>
      </c>
      <c r="D17" s="6">
        <v>1049010091</v>
      </c>
      <c r="E17" s="6" t="s">
        <v>281</v>
      </c>
      <c r="F17" s="40">
        <v>3</v>
      </c>
      <c r="G17" s="41">
        <v>71.5</v>
      </c>
      <c r="H17" s="41">
        <v>46.67</v>
      </c>
      <c r="I17" s="41">
        <v>48.33</v>
      </c>
      <c r="J17" s="41">
        <v>45</v>
      </c>
      <c r="K17" s="41">
        <f t="shared" si="0"/>
        <v>52.875</v>
      </c>
      <c r="L17" s="62">
        <f t="shared" si="1"/>
        <v>9.735</v>
      </c>
    </row>
    <row r="18" spans="1:12" ht="24">
      <c r="A18" s="6">
        <v>12</v>
      </c>
      <c r="B18" s="3" t="s">
        <v>238</v>
      </c>
      <c r="C18" s="8" t="s">
        <v>31</v>
      </c>
      <c r="D18" s="6">
        <v>1049010175</v>
      </c>
      <c r="E18" s="6" t="s">
        <v>281</v>
      </c>
      <c r="F18" s="40">
        <v>17</v>
      </c>
      <c r="G18" s="41">
        <v>60.13</v>
      </c>
      <c r="H18" s="41">
        <v>56.18</v>
      </c>
      <c r="I18" s="41">
        <v>51.94</v>
      </c>
      <c r="J18" s="41">
        <v>41.91</v>
      </c>
      <c r="K18" s="41">
        <f t="shared" si="0"/>
        <v>52.54</v>
      </c>
      <c r="L18" s="62">
        <f t="shared" si="1"/>
        <v>9.399999999999999</v>
      </c>
    </row>
    <row r="19" spans="1:12" ht="24">
      <c r="A19" s="6">
        <v>13</v>
      </c>
      <c r="B19" s="3" t="s">
        <v>229</v>
      </c>
      <c r="C19" s="3" t="s">
        <v>167</v>
      </c>
      <c r="D19" s="6">
        <v>1049010017</v>
      </c>
      <c r="E19" s="6" t="s">
        <v>281</v>
      </c>
      <c r="F19" s="40">
        <v>9</v>
      </c>
      <c r="G19" s="41">
        <v>58.64</v>
      </c>
      <c r="H19" s="41">
        <v>61.11</v>
      </c>
      <c r="I19" s="41">
        <v>50.94</v>
      </c>
      <c r="J19" s="41">
        <v>36.11</v>
      </c>
      <c r="K19" s="41">
        <f t="shared" si="0"/>
        <v>51.7</v>
      </c>
      <c r="L19" s="62">
        <f t="shared" si="1"/>
        <v>8.560000000000002</v>
      </c>
    </row>
    <row r="20" spans="1:12" ht="24">
      <c r="A20" s="6">
        <v>14</v>
      </c>
      <c r="B20" s="3" t="s">
        <v>231</v>
      </c>
      <c r="C20" s="8" t="s">
        <v>140</v>
      </c>
      <c r="D20" s="6">
        <v>1049010059</v>
      </c>
      <c r="E20" s="6" t="s">
        <v>281</v>
      </c>
      <c r="F20" s="40">
        <v>8</v>
      </c>
      <c r="G20" s="41">
        <v>54.91</v>
      </c>
      <c r="H20" s="41">
        <v>66.25</v>
      </c>
      <c r="I20" s="41">
        <v>41.75</v>
      </c>
      <c r="J20" s="41">
        <v>41.25</v>
      </c>
      <c r="K20" s="41">
        <f t="shared" si="0"/>
        <v>51.04</v>
      </c>
      <c r="L20" s="62">
        <f t="shared" si="1"/>
        <v>7.899999999999999</v>
      </c>
    </row>
    <row r="21" spans="1:12" ht="24">
      <c r="A21" s="6">
        <v>15</v>
      </c>
      <c r="B21" s="3" t="s">
        <v>246</v>
      </c>
      <c r="C21" s="8" t="s">
        <v>218</v>
      </c>
      <c r="D21" s="6">
        <v>1049010227</v>
      </c>
      <c r="E21" s="6" t="s">
        <v>281</v>
      </c>
      <c r="F21" s="40">
        <v>5</v>
      </c>
      <c r="G21" s="41">
        <v>61.9</v>
      </c>
      <c r="H21" s="41">
        <v>55</v>
      </c>
      <c r="I21" s="41">
        <v>44.7</v>
      </c>
      <c r="J21" s="41">
        <v>42.5</v>
      </c>
      <c r="K21" s="41">
        <f t="shared" si="0"/>
        <v>51.025000000000006</v>
      </c>
      <c r="L21" s="62">
        <f t="shared" si="1"/>
        <v>7.885000000000005</v>
      </c>
    </row>
    <row r="22" spans="1:12" ht="24">
      <c r="A22" s="6">
        <v>16</v>
      </c>
      <c r="B22" s="3" t="s">
        <v>227</v>
      </c>
      <c r="C22" s="8" t="s">
        <v>187</v>
      </c>
      <c r="D22" s="6">
        <v>1049010033</v>
      </c>
      <c r="E22" s="6" t="s">
        <v>281</v>
      </c>
      <c r="F22" s="40">
        <v>8</v>
      </c>
      <c r="G22" s="41">
        <v>66.34</v>
      </c>
      <c r="H22" s="41">
        <v>50.63</v>
      </c>
      <c r="I22" s="41">
        <v>49</v>
      </c>
      <c r="J22" s="41">
        <v>37.81</v>
      </c>
      <c r="K22" s="41">
        <f t="shared" si="0"/>
        <v>50.945</v>
      </c>
      <c r="L22" s="62">
        <f t="shared" si="1"/>
        <v>7.805</v>
      </c>
    </row>
    <row r="23" spans="1:12" ht="24">
      <c r="A23" s="6">
        <v>17</v>
      </c>
      <c r="B23" s="3" t="s">
        <v>238</v>
      </c>
      <c r="C23" s="8" t="s">
        <v>42</v>
      </c>
      <c r="D23" s="6">
        <v>1049010178</v>
      </c>
      <c r="E23" s="6" t="s">
        <v>281</v>
      </c>
      <c r="F23" s="40">
        <v>9</v>
      </c>
      <c r="G23" s="41">
        <v>61.33</v>
      </c>
      <c r="H23" s="41">
        <v>50.56</v>
      </c>
      <c r="I23" s="41">
        <v>38.11</v>
      </c>
      <c r="J23" s="41">
        <v>51.94</v>
      </c>
      <c r="K23" s="41">
        <f t="shared" si="0"/>
        <v>50.485</v>
      </c>
      <c r="L23" s="62">
        <f t="shared" si="1"/>
        <v>7.344999999999999</v>
      </c>
    </row>
    <row r="24" spans="1:12" ht="24">
      <c r="A24" s="6">
        <v>18</v>
      </c>
      <c r="B24" s="3" t="s">
        <v>241</v>
      </c>
      <c r="C24" s="8" t="s">
        <v>97</v>
      </c>
      <c r="D24" s="6">
        <v>1049010081</v>
      </c>
      <c r="E24" s="6" t="s">
        <v>281</v>
      </c>
      <c r="F24" s="40">
        <v>5</v>
      </c>
      <c r="G24" s="41">
        <v>62.65</v>
      </c>
      <c r="H24" s="41">
        <v>50</v>
      </c>
      <c r="I24" s="41">
        <v>47.3</v>
      </c>
      <c r="J24" s="41">
        <v>41.5</v>
      </c>
      <c r="K24" s="41">
        <f t="shared" si="0"/>
        <v>50.3625</v>
      </c>
      <c r="L24" s="62">
        <f t="shared" si="1"/>
        <v>7.222499999999997</v>
      </c>
    </row>
    <row r="25" spans="1:12" ht="24">
      <c r="A25" s="6">
        <v>19</v>
      </c>
      <c r="B25" s="3" t="s">
        <v>234</v>
      </c>
      <c r="C25" s="8" t="s">
        <v>22</v>
      </c>
      <c r="D25" s="6">
        <v>1049010195</v>
      </c>
      <c r="E25" s="6" t="s">
        <v>281</v>
      </c>
      <c r="F25" s="40">
        <v>11</v>
      </c>
      <c r="G25" s="41">
        <v>63.69</v>
      </c>
      <c r="H25" s="41">
        <v>44.55</v>
      </c>
      <c r="I25" s="41">
        <v>51.55</v>
      </c>
      <c r="J25" s="41">
        <v>41.36</v>
      </c>
      <c r="K25" s="41">
        <f t="shared" si="0"/>
        <v>50.287499999999994</v>
      </c>
      <c r="L25" s="62">
        <f t="shared" si="1"/>
        <v>7.147499999999994</v>
      </c>
    </row>
    <row r="26" spans="1:12" ht="24">
      <c r="A26" s="6">
        <v>20</v>
      </c>
      <c r="B26" s="3" t="s">
        <v>227</v>
      </c>
      <c r="C26" s="8" t="s">
        <v>261</v>
      </c>
      <c r="D26" s="6">
        <v>1049010079</v>
      </c>
      <c r="E26" s="6" t="s">
        <v>280</v>
      </c>
      <c r="F26" s="40">
        <v>5</v>
      </c>
      <c r="G26" s="41">
        <v>63.75</v>
      </c>
      <c r="H26" s="41">
        <v>49</v>
      </c>
      <c r="I26" s="41">
        <v>44.8</v>
      </c>
      <c r="J26" s="41">
        <v>40.5</v>
      </c>
      <c r="K26" s="41">
        <f t="shared" si="0"/>
        <v>49.5125</v>
      </c>
      <c r="L26" s="62">
        <f t="shared" si="1"/>
        <v>6.372500000000002</v>
      </c>
    </row>
    <row r="27" spans="1:12" ht="24">
      <c r="A27" s="6">
        <v>21</v>
      </c>
      <c r="B27" s="3" t="s">
        <v>232</v>
      </c>
      <c r="C27" s="8" t="s">
        <v>1</v>
      </c>
      <c r="D27" s="6">
        <v>1049010187</v>
      </c>
      <c r="E27" s="6" t="s">
        <v>281</v>
      </c>
      <c r="F27" s="40">
        <v>5</v>
      </c>
      <c r="G27" s="41">
        <v>61.85</v>
      </c>
      <c r="H27" s="41">
        <v>47</v>
      </c>
      <c r="I27" s="41">
        <v>47</v>
      </c>
      <c r="J27" s="41">
        <v>41.5</v>
      </c>
      <c r="K27" s="41">
        <f t="shared" si="0"/>
        <v>49.3375</v>
      </c>
      <c r="L27" s="62">
        <f t="shared" si="1"/>
        <v>6.197499999999998</v>
      </c>
    </row>
    <row r="28" spans="1:12" ht="24">
      <c r="A28" s="6">
        <v>22</v>
      </c>
      <c r="B28" s="3" t="s">
        <v>241</v>
      </c>
      <c r="C28" s="8" t="s">
        <v>102</v>
      </c>
      <c r="D28" s="6">
        <v>1049010084</v>
      </c>
      <c r="E28" s="6" t="s">
        <v>281</v>
      </c>
      <c r="F28" s="40">
        <v>6</v>
      </c>
      <c r="G28" s="41">
        <v>60.25</v>
      </c>
      <c r="H28" s="41">
        <v>56.67</v>
      </c>
      <c r="I28" s="41">
        <v>44.92</v>
      </c>
      <c r="J28" s="41">
        <v>35</v>
      </c>
      <c r="K28" s="41">
        <f t="shared" si="0"/>
        <v>49.21</v>
      </c>
      <c r="L28" s="62">
        <f t="shared" si="1"/>
        <v>6.07</v>
      </c>
    </row>
    <row r="29" spans="1:12" ht="24">
      <c r="A29" s="6">
        <v>23</v>
      </c>
      <c r="B29" s="3" t="s">
        <v>241</v>
      </c>
      <c r="C29" s="8" t="s">
        <v>95</v>
      </c>
      <c r="D29" s="6">
        <v>1049010087</v>
      </c>
      <c r="E29" s="6" t="s">
        <v>280</v>
      </c>
      <c r="F29" s="40">
        <v>43</v>
      </c>
      <c r="G29" s="41">
        <v>63.22</v>
      </c>
      <c r="H29" s="41">
        <v>52.21</v>
      </c>
      <c r="I29" s="41">
        <v>45.4</v>
      </c>
      <c r="J29" s="41">
        <v>35.99</v>
      </c>
      <c r="K29" s="41">
        <f t="shared" si="0"/>
        <v>49.205000000000005</v>
      </c>
      <c r="L29" s="62">
        <f t="shared" si="1"/>
        <v>6.065000000000005</v>
      </c>
    </row>
    <row r="30" spans="1:12" ht="24">
      <c r="A30" s="6">
        <v>24</v>
      </c>
      <c r="B30" s="3" t="s">
        <v>230</v>
      </c>
      <c r="C30" s="8" t="s">
        <v>155</v>
      </c>
      <c r="D30" s="6">
        <v>1049010009</v>
      </c>
      <c r="E30" s="6" t="s">
        <v>281</v>
      </c>
      <c r="F30" s="40">
        <v>7</v>
      </c>
      <c r="G30" s="41">
        <v>64.64</v>
      </c>
      <c r="H30" s="41">
        <v>50.71</v>
      </c>
      <c r="I30" s="41">
        <v>47.93</v>
      </c>
      <c r="J30" s="41">
        <v>32.14</v>
      </c>
      <c r="K30" s="41">
        <f t="shared" si="0"/>
        <v>48.855000000000004</v>
      </c>
      <c r="L30" s="62">
        <f t="shared" si="1"/>
        <v>5.715000000000003</v>
      </c>
    </row>
    <row r="31" spans="1:12" ht="24">
      <c r="A31" s="6">
        <v>25</v>
      </c>
      <c r="B31" s="3" t="s">
        <v>228</v>
      </c>
      <c r="C31" s="103" t="s">
        <v>173</v>
      </c>
      <c r="D31" s="6">
        <v>1049010040</v>
      </c>
      <c r="E31" s="6" t="s">
        <v>281</v>
      </c>
      <c r="F31" s="40">
        <v>13</v>
      </c>
      <c r="G31" s="41">
        <v>65.29</v>
      </c>
      <c r="H31" s="41">
        <v>41.92</v>
      </c>
      <c r="I31" s="41">
        <v>52.08</v>
      </c>
      <c r="J31" s="41">
        <v>35.19</v>
      </c>
      <c r="K31" s="41">
        <f t="shared" si="0"/>
        <v>48.620000000000005</v>
      </c>
      <c r="L31" s="62">
        <f t="shared" si="1"/>
        <v>5.480000000000004</v>
      </c>
    </row>
    <row r="32" spans="1:12" ht="24">
      <c r="A32" s="6">
        <v>26</v>
      </c>
      <c r="B32" s="3" t="s">
        <v>245</v>
      </c>
      <c r="C32" s="8" t="s">
        <v>205</v>
      </c>
      <c r="D32" s="6">
        <v>1049010234</v>
      </c>
      <c r="E32" s="6" t="s">
        <v>281</v>
      </c>
      <c r="F32" s="40">
        <v>11</v>
      </c>
      <c r="G32" s="41">
        <v>65.18</v>
      </c>
      <c r="H32" s="41">
        <v>45.91</v>
      </c>
      <c r="I32" s="41">
        <v>43.77</v>
      </c>
      <c r="J32" s="41">
        <v>38.86</v>
      </c>
      <c r="K32" s="41">
        <f t="shared" si="0"/>
        <v>48.43000000000001</v>
      </c>
      <c r="L32" s="62">
        <f t="shared" si="1"/>
        <v>5.290000000000006</v>
      </c>
    </row>
    <row r="33" spans="1:12" ht="24">
      <c r="A33" s="6">
        <v>27</v>
      </c>
      <c r="B33" s="3" t="s">
        <v>233</v>
      </c>
      <c r="C33" s="8" t="s">
        <v>16</v>
      </c>
      <c r="D33" s="6">
        <v>1049010191</v>
      </c>
      <c r="E33" s="6" t="s">
        <v>280</v>
      </c>
      <c r="F33" s="40">
        <v>13</v>
      </c>
      <c r="G33" s="41">
        <v>66.92</v>
      </c>
      <c r="H33" s="41">
        <v>41.92</v>
      </c>
      <c r="I33" s="41">
        <v>44.38</v>
      </c>
      <c r="J33" s="41">
        <v>38.46</v>
      </c>
      <c r="K33" s="41">
        <f t="shared" si="0"/>
        <v>47.92</v>
      </c>
      <c r="L33" s="62">
        <f t="shared" si="1"/>
        <v>4.780000000000001</v>
      </c>
    </row>
    <row r="34" spans="1:12" ht="24">
      <c r="A34" s="6">
        <v>28</v>
      </c>
      <c r="B34" s="3" t="s">
        <v>228</v>
      </c>
      <c r="C34" s="8" t="s">
        <v>178</v>
      </c>
      <c r="D34" s="6">
        <v>1049010043</v>
      </c>
      <c r="E34" s="6" t="s">
        <v>281</v>
      </c>
      <c r="F34" s="40">
        <v>16</v>
      </c>
      <c r="G34" s="41">
        <v>63.84</v>
      </c>
      <c r="H34" s="41">
        <v>43.75</v>
      </c>
      <c r="I34" s="41">
        <v>44.44</v>
      </c>
      <c r="J34" s="41">
        <v>39.53</v>
      </c>
      <c r="K34" s="41">
        <f t="shared" si="0"/>
        <v>47.89</v>
      </c>
      <c r="L34" s="62">
        <f t="shared" si="1"/>
        <v>4.75</v>
      </c>
    </row>
    <row r="35" spans="1:12" ht="24">
      <c r="A35" s="6">
        <v>29</v>
      </c>
      <c r="B35" s="3" t="s">
        <v>232</v>
      </c>
      <c r="C35" s="8" t="s">
        <v>8</v>
      </c>
      <c r="D35" s="6">
        <v>1049010184</v>
      </c>
      <c r="E35" s="6" t="s">
        <v>281</v>
      </c>
      <c r="F35" s="40">
        <v>7</v>
      </c>
      <c r="G35" s="41">
        <v>60.54</v>
      </c>
      <c r="H35" s="41">
        <v>39.29</v>
      </c>
      <c r="I35" s="41">
        <v>44.79</v>
      </c>
      <c r="J35" s="41">
        <v>46.43</v>
      </c>
      <c r="K35" s="41">
        <f t="shared" si="0"/>
        <v>47.7625</v>
      </c>
      <c r="L35" s="62">
        <f t="shared" si="1"/>
        <v>4.622500000000002</v>
      </c>
    </row>
    <row r="36" spans="1:12" ht="24">
      <c r="A36" s="6">
        <v>30</v>
      </c>
      <c r="B36" s="3" t="s">
        <v>244</v>
      </c>
      <c r="C36" s="8" t="s">
        <v>194</v>
      </c>
      <c r="D36" s="6">
        <v>1049010229</v>
      </c>
      <c r="E36" s="6" t="s">
        <v>281</v>
      </c>
      <c r="F36" s="40">
        <v>6</v>
      </c>
      <c r="G36" s="41">
        <v>65.21</v>
      </c>
      <c r="H36" s="41">
        <v>49.17</v>
      </c>
      <c r="I36" s="41">
        <v>36</v>
      </c>
      <c r="J36" s="41">
        <v>40.42</v>
      </c>
      <c r="K36" s="41">
        <f t="shared" si="0"/>
        <v>47.7</v>
      </c>
      <c r="L36" s="62">
        <f t="shared" si="1"/>
        <v>4.560000000000002</v>
      </c>
    </row>
    <row r="37" spans="1:12" ht="24">
      <c r="A37" s="6">
        <v>31</v>
      </c>
      <c r="B37" s="3" t="s">
        <v>240</v>
      </c>
      <c r="C37" s="8" t="s">
        <v>47</v>
      </c>
      <c r="D37" s="6">
        <v>1049010168</v>
      </c>
      <c r="E37" s="6" t="s">
        <v>281</v>
      </c>
      <c r="F37" s="40">
        <v>14</v>
      </c>
      <c r="G37" s="41">
        <v>55.89</v>
      </c>
      <c r="H37" s="41">
        <v>48.21</v>
      </c>
      <c r="I37" s="41">
        <v>42.11</v>
      </c>
      <c r="J37" s="41">
        <v>43.75</v>
      </c>
      <c r="K37" s="41">
        <f t="shared" si="0"/>
        <v>47.489999999999995</v>
      </c>
      <c r="L37" s="62">
        <f t="shared" si="1"/>
        <v>4.349999999999994</v>
      </c>
    </row>
    <row r="38" spans="1:12" ht="24">
      <c r="A38" s="6">
        <v>32</v>
      </c>
      <c r="B38" s="3" t="s">
        <v>246</v>
      </c>
      <c r="C38" s="8" t="s">
        <v>215</v>
      </c>
      <c r="D38" s="6">
        <v>1049010221</v>
      </c>
      <c r="E38" s="6" t="s">
        <v>281</v>
      </c>
      <c r="F38" s="40">
        <v>3</v>
      </c>
      <c r="G38" s="41">
        <v>59.25</v>
      </c>
      <c r="H38" s="41">
        <v>53.33</v>
      </c>
      <c r="I38" s="41">
        <v>39.83</v>
      </c>
      <c r="J38" s="41">
        <v>36.67</v>
      </c>
      <c r="K38" s="41">
        <f t="shared" si="0"/>
        <v>47.269999999999996</v>
      </c>
      <c r="L38" s="62">
        <f t="shared" si="1"/>
        <v>4.1299999999999955</v>
      </c>
    </row>
    <row r="39" spans="1:12" ht="24">
      <c r="A39" s="6">
        <v>33</v>
      </c>
      <c r="B39" s="3" t="s">
        <v>232</v>
      </c>
      <c r="C39" s="8" t="s">
        <v>3</v>
      </c>
      <c r="D39" s="6">
        <v>1049010180</v>
      </c>
      <c r="E39" s="6" t="s">
        <v>281</v>
      </c>
      <c r="F39" s="40">
        <v>8</v>
      </c>
      <c r="G39" s="41">
        <v>60.34</v>
      </c>
      <c r="H39" s="41">
        <v>50.63</v>
      </c>
      <c r="I39" s="41">
        <v>43.5</v>
      </c>
      <c r="J39" s="41">
        <v>34.06</v>
      </c>
      <c r="K39" s="41">
        <f t="shared" si="0"/>
        <v>47.1325</v>
      </c>
      <c r="L39" s="62">
        <f t="shared" si="1"/>
        <v>3.9924999999999997</v>
      </c>
    </row>
    <row r="40" spans="1:12" ht="24">
      <c r="A40" s="6">
        <v>34</v>
      </c>
      <c r="B40" s="3" t="s">
        <v>244</v>
      </c>
      <c r="C40" s="8" t="s">
        <v>192</v>
      </c>
      <c r="D40" s="6">
        <v>1049010246</v>
      </c>
      <c r="E40" s="6" t="s">
        <v>280</v>
      </c>
      <c r="F40" s="40">
        <v>18</v>
      </c>
      <c r="G40" s="41">
        <v>62.1</v>
      </c>
      <c r="H40" s="41">
        <v>44.72</v>
      </c>
      <c r="I40" s="41">
        <v>38.86</v>
      </c>
      <c r="J40" s="41">
        <v>42.64</v>
      </c>
      <c r="K40" s="41">
        <f t="shared" si="0"/>
        <v>47.08</v>
      </c>
      <c r="L40" s="62">
        <f t="shared" si="1"/>
        <v>3.9399999999999977</v>
      </c>
    </row>
    <row r="41" spans="1:12" ht="24">
      <c r="A41" s="6">
        <v>35</v>
      </c>
      <c r="B41" s="3" t="s">
        <v>228</v>
      </c>
      <c r="C41" s="8" t="s">
        <v>127</v>
      </c>
      <c r="D41" s="6">
        <v>1049010068</v>
      </c>
      <c r="E41" s="6" t="s">
        <v>281</v>
      </c>
      <c r="F41" s="40">
        <v>3</v>
      </c>
      <c r="G41" s="41">
        <v>58.67</v>
      </c>
      <c r="H41" s="41">
        <v>38.33</v>
      </c>
      <c r="I41" s="41">
        <v>49</v>
      </c>
      <c r="J41" s="41">
        <v>41.67</v>
      </c>
      <c r="K41" s="41">
        <f t="shared" si="0"/>
        <v>46.917500000000004</v>
      </c>
      <c r="L41" s="62">
        <f t="shared" si="1"/>
        <v>3.7775000000000034</v>
      </c>
    </row>
    <row r="42" spans="1:12" ht="24">
      <c r="A42" s="6">
        <v>36</v>
      </c>
      <c r="B42" s="3" t="s">
        <v>232</v>
      </c>
      <c r="C42" s="8" t="s">
        <v>2</v>
      </c>
      <c r="D42" s="6">
        <v>1049010179</v>
      </c>
      <c r="E42" s="6" t="s">
        <v>281</v>
      </c>
      <c r="F42" s="40">
        <v>18</v>
      </c>
      <c r="G42" s="41">
        <v>60.99</v>
      </c>
      <c r="H42" s="41">
        <v>39.44</v>
      </c>
      <c r="I42" s="41">
        <v>46.11</v>
      </c>
      <c r="J42" s="41">
        <v>40.69</v>
      </c>
      <c r="K42" s="41">
        <f t="shared" si="0"/>
        <v>46.807500000000005</v>
      </c>
      <c r="L42" s="62">
        <f t="shared" si="1"/>
        <v>3.667500000000004</v>
      </c>
    </row>
    <row r="43" spans="1:12" ht="24">
      <c r="A43" s="6">
        <v>37</v>
      </c>
      <c r="B43" s="3" t="s">
        <v>241</v>
      </c>
      <c r="C43" s="8" t="s">
        <v>99</v>
      </c>
      <c r="D43" s="6">
        <v>1049010082</v>
      </c>
      <c r="E43" s="6" t="s">
        <v>281</v>
      </c>
      <c r="F43" s="40">
        <v>7</v>
      </c>
      <c r="G43" s="41">
        <v>58.25</v>
      </c>
      <c r="H43" s="41">
        <v>46.43</v>
      </c>
      <c r="I43" s="41">
        <v>48.86</v>
      </c>
      <c r="J43" s="41">
        <v>33.57</v>
      </c>
      <c r="K43" s="41">
        <f t="shared" si="0"/>
        <v>46.7775</v>
      </c>
      <c r="L43" s="62">
        <f t="shared" si="1"/>
        <v>3.637500000000003</v>
      </c>
    </row>
    <row r="44" spans="1:12" ht="24">
      <c r="A44" s="6">
        <v>38</v>
      </c>
      <c r="B44" s="3" t="s">
        <v>237</v>
      </c>
      <c r="C44" s="28" t="s">
        <v>74</v>
      </c>
      <c r="D44" s="6">
        <v>1049010129</v>
      </c>
      <c r="E44" s="6" t="s">
        <v>281</v>
      </c>
      <c r="F44" s="40">
        <v>5</v>
      </c>
      <c r="G44" s="41">
        <v>63.4</v>
      </c>
      <c r="H44" s="41">
        <v>44</v>
      </c>
      <c r="I44" s="41">
        <v>49.1</v>
      </c>
      <c r="J44" s="41">
        <v>30</v>
      </c>
      <c r="K44" s="41">
        <f t="shared" si="0"/>
        <v>46.625</v>
      </c>
      <c r="L44" s="62">
        <f t="shared" si="1"/>
        <v>3.4849999999999994</v>
      </c>
    </row>
    <row r="45" spans="1:12" ht="24">
      <c r="A45" s="6">
        <v>39</v>
      </c>
      <c r="B45" s="3" t="s">
        <v>246</v>
      </c>
      <c r="C45" s="8" t="s">
        <v>222</v>
      </c>
      <c r="D45" s="6">
        <v>1049010223</v>
      </c>
      <c r="E45" s="6" t="s">
        <v>281</v>
      </c>
      <c r="F45" s="40">
        <v>16</v>
      </c>
      <c r="G45" s="41">
        <v>63.5</v>
      </c>
      <c r="H45" s="41">
        <v>39.69</v>
      </c>
      <c r="I45" s="41">
        <v>41.88</v>
      </c>
      <c r="J45" s="41">
        <v>41.41</v>
      </c>
      <c r="K45" s="41">
        <f t="shared" si="0"/>
        <v>46.62</v>
      </c>
      <c r="L45" s="62">
        <f t="shared" si="1"/>
        <v>3.479999999999997</v>
      </c>
    </row>
    <row r="46" spans="1:12" ht="24">
      <c r="A46" s="6">
        <v>40</v>
      </c>
      <c r="B46" s="3" t="s">
        <v>232</v>
      </c>
      <c r="C46" s="28" t="s">
        <v>265</v>
      </c>
      <c r="D46" s="6">
        <v>1049010185</v>
      </c>
      <c r="E46" s="6" t="s">
        <v>281</v>
      </c>
      <c r="F46" s="40">
        <v>10</v>
      </c>
      <c r="G46" s="41">
        <v>61.05</v>
      </c>
      <c r="H46" s="41">
        <v>39</v>
      </c>
      <c r="I46" s="41">
        <v>39.9</v>
      </c>
      <c r="J46" s="41">
        <v>46</v>
      </c>
      <c r="K46" s="41">
        <f t="shared" si="0"/>
        <v>46.4875</v>
      </c>
      <c r="L46" s="62">
        <f t="shared" si="1"/>
        <v>3.3474999999999966</v>
      </c>
    </row>
    <row r="47" spans="1:12" ht="24">
      <c r="A47" s="6">
        <v>41</v>
      </c>
      <c r="B47" s="3" t="s">
        <v>230</v>
      </c>
      <c r="C47" s="8" t="s">
        <v>151</v>
      </c>
      <c r="D47" s="6">
        <v>1049010044</v>
      </c>
      <c r="E47" s="6" t="s">
        <v>281</v>
      </c>
      <c r="F47" s="40">
        <v>5</v>
      </c>
      <c r="G47" s="41">
        <v>57.2</v>
      </c>
      <c r="H47" s="41">
        <v>45</v>
      </c>
      <c r="I47" s="41">
        <v>44.2</v>
      </c>
      <c r="J47" s="41">
        <v>39</v>
      </c>
      <c r="K47" s="41">
        <f t="shared" si="0"/>
        <v>46.35</v>
      </c>
      <c r="L47" s="62">
        <f t="shared" si="1"/>
        <v>3.210000000000001</v>
      </c>
    </row>
    <row r="48" spans="1:12" ht="24">
      <c r="A48" s="6">
        <v>42</v>
      </c>
      <c r="B48" s="3" t="s">
        <v>235</v>
      </c>
      <c r="C48" s="8" t="s">
        <v>63</v>
      </c>
      <c r="D48" s="6">
        <v>1049010116</v>
      </c>
      <c r="E48" s="6" t="s">
        <v>281</v>
      </c>
      <c r="F48" s="40">
        <v>14</v>
      </c>
      <c r="G48" s="41">
        <v>61.71</v>
      </c>
      <c r="H48" s="41">
        <v>43.57</v>
      </c>
      <c r="I48" s="41">
        <v>43.5</v>
      </c>
      <c r="J48" s="41">
        <v>36.61</v>
      </c>
      <c r="K48" s="41">
        <f t="shared" si="0"/>
        <v>46.3475</v>
      </c>
      <c r="L48" s="62">
        <f t="shared" si="1"/>
        <v>3.207499999999996</v>
      </c>
    </row>
    <row r="49" spans="1:12" ht="24">
      <c r="A49" s="6">
        <v>43</v>
      </c>
      <c r="B49" s="3" t="s">
        <v>229</v>
      </c>
      <c r="C49" s="3" t="s">
        <v>163</v>
      </c>
      <c r="D49" s="6">
        <v>1049010014</v>
      </c>
      <c r="E49" s="6" t="s">
        <v>281</v>
      </c>
      <c r="F49" s="40">
        <v>7</v>
      </c>
      <c r="G49" s="41">
        <v>58.82</v>
      </c>
      <c r="H49" s="41">
        <v>41.43</v>
      </c>
      <c r="I49" s="41">
        <v>45.21</v>
      </c>
      <c r="J49" s="41">
        <v>39.29</v>
      </c>
      <c r="K49" s="41">
        <f t="shared" si="0"/>
        <v>46.1875</v>
      </c>
      <c r="L49" s="62">
        <f t="shared" si="1"/>
        <v>3.0474999999999994</v>
      </c>
    </row>
    <row r="50" spans="1:12" ht="24">
      <c r="A50" s="6">
        <v>44</v>
      </c>
      <c r="B50" s="3" t="s">
        <v>244</v>
      </c>
      <c r="C50" s="8" t="s">
        <v>197</v>
      </c>
      <c r="D50" s="6">
        <v>1049010228</v>
      </c>
      <c r="E50" s="6" t="s">
        <v>281</v>
      </c>
      <c r="F50" s="40">
        <v>11</v>
      </c>
      <c r="G50" s="41">
        <v>55.68</v>
      </c>
      <c r="H50" s="41">
        <v>51.36</v>
      </c>
      <c r="I50" s="41">
        <v>47.14</v>
      </c>
      <c r="J50" s="41">
        <v>30.45</v>
      </c>
      <c r="K50" s="41">
        <f t="shared" si="0"/>
        <v>46.1575</v>
      </c>
      <c r="L50" s="62">
        <f t="shared" si="1"/>
        <v>3.0174999999999983</v>
      </c>
    </row>
    <row r="51" spans="1:12" ht="24">
      <c r="A51" s="6">
        <v>45</v>
      </c>
      <c r="B51" s="3" t="s">
        <v>235</v>
      </c>
      <c r="C51" s="28" t="s">
        <v>62</v>
      </c>
      <c r="D51" s="6">
        <v>1049010120</v>
      </c>
      <c r="E51" s="6" t="s">
        <v>281</v>
      </c>
      <c r="F51" s="40">
        <v>4</v>
      </c>
      <c r="G51" s="41">
        <v>69.88</v>
      </c>
      <c r="H51" s="41">
        <v>35</v>
      </c>
      <c r="I51" s="41">
        <v>43.25</v>
      </c>
      <c r="J51" s="41">
        <v>35.63</v>
      </c>
      <c r="K51" s="41">
        <f t="shared" si="0"/>
        <v>45.94</v>
      </c>
      <c r="L51" s="62">
        <f t="shared" si="1"/>
        <v>2.799999999999997</v>
      </c>
    </row>
    <row r="52" spans="1:12" ht="24">
      <c r="A52" s="6">
        <v>46</v>
      </c>
      <c r="B52" s="3" t="s">
        <v>238</v>
      </c>
      <c r="C52" s="8" t="s">
        <v>43</v>
      </c>
      <c r="D52" s="6">
        <v>1049010177</v>
      </c>
      <c r="E52" s="6" t="s">
        <v>281</v>
      </c>
      <c r="F52" s="40">
        <v>6</v>
      </c>
      <c r="G52" s="41">
        <v>54.58</v>
      </c>
      <c r="H52" s="41">
        <v>40.83</v>
      </c>
      <c r="I52" s="41">
        <v>46.83</v>
      </c>
      <c r="J52" s="41">
        <v>40.42</v>
      </c>
      <c r="K52" s="41">
        <f t="shared" si="0"/>
        <v>45.665000000000006</v>
      </c>
      <c r="L52" s="62">
        <f t="shared" si="1"/>
        <v>2.5250000000000057</v>
      </c>
    </row>
    <row r="53" spans="1:12" ht="24">
      <c r="A53" s="6">
        <v>47</v>
      </c>
      <c r="B53" s="3" t="s">
        <v>237</v>
      </c>
      <c r="C53" s="8" t="s">
        <v>73</v>
      </c>
      <c r="D53" s="6">
        <v>1049010131</v>
      </c>
      <c r="E53" s="6" t="s">
        <v>280</v>
      </c>
      <c r="F53" s="40">
        <v>18</v>
      </c>
      <c r="G53" s="41">
        <v>58.21</v>
      </c>
      <c r="H53" s="41">
        <v>48.33</v>
      </c>
      <c r="I53" s="41">
        <v>45.36</v>
      </c>
      <c r="J53" s="41">
        <v>29.31</v>
      </c>
      <c r="K53" s="41">
        <f t="shared" si="0"/>
        <v>45.302499999999995</v>
      </c>
      <c r="L53" s="62">
        <f t="shared" si="1"/>
        <v>2.1624999999999943</v>
      </c>
    </row>
    <row r="54" spans="1:12" ht="24">
      <c r="A54" s="6">
        <v>48</v>
      </c>
      <c r="B54" s="3" t="s">
        <v>232</v>
      </c>
      <c r="C54" s="8" t="s">
        <v>7</v>
      </c>
      <c r="D54" s="6">
        <v>1049010188</v>
      </c>
      <c r="E54" s="6" t="s">
        <v>281</v>
      </c>
      <c r="F54" s="40">
        <v>3</v>
      </c>
      <c r="G54" s="41">
        <v>63.5</v>
      </c>
      <c r="H54" s="41">
        <v>35</v>
      </c>
      <c r="I54" s="41">
        <v>45.67</v>
      </c>
      <c r="J54" s="41">
        <v>35</v>
      </c>
      <c r="K54" s="41">
        <f t="shared" si="0"/>
        <v>44.792500000000004</v>
      </c>
      <c r="L54" s="62">
        <f t="shared" si="1"/>
        <v>1.6525000000000034</v>
      </c>
    </row>
    <row r="55" spans="1:12" ht="24">
      <c r="A55" s="6">
        <v>49</v>
      </c>
      <c r="B55" s="3" t="s">
        <v>227</v>
      </c>
      <c r="C55" s="8" t="s">
        <v>191</v>
      </c>
      <c r="D55" s="6">
        <v>1049010078</v>
      </c>
      <c r="E55" s="6" t="s">
        <v>282</v>
      </c>
      <c r="F55" s="40">
        <v>163</v>
      </c>
      <c r="G55" s="41">
        <v>56</v>
      </c>
      <c r="H55" s="41">
        <v>40.86</v>
      </c>
      <c r="I55" s="41">
        <v>39.35</v>
      </c>
      <c r="J55" s="41">
        <v>42.45</v>
      </c>
      <c r="K55" s="41">
        <f t="shared" si="0"/>
        <v>44.665000000000006</v>
      </c>
      <c r="L55" s="62">
        <f t="shared" si="1"/>
        <v>1.5250000000000057</v>
      </c>
    </row>
    <row r="56" spans="1:12" ht="24">
      <c r="A56" s="6">
        <v>50</v>
      </c>
      <c r="B56" s="3" t="s">
        <v>241</v>
      </c>
      <c r="C56" s="8" t="s">
        <v>94</v>
      </c>
      <c r="D56" s="6">
        <v>1049010106</v>
      </c>
      <c r="E56" s="6" t="s">
        <v>281</v>
      </c>
      <c r="F56" s="40">
        <v>20</v>
      </c>
      <c r="G56" s="41">
        <v>58.85</v>
      </c>
      <c r="H56" s="41">
        <v>43.5</v>
      </c>
      <c r="I56" s="41">
        <v>43.9</v>
      </c>
      <c r="J56" s="41">
        <v>31.38</v>
      </c>
      <c r="K56" s="41">
        <f t="shared" si="0"/>
        <v>44.4075</v>
      </c>
      <c r="L56" s="62">
        <f t="shared" si="1"/>
        <v>1.2674999999999983</v>
      </c>
    </row>
    <row r="57" spans="1:12" ht="24">
      <c r="A57" s="6">
        <v>51</v>
      </c>
      <c r="B57" s="3" t="s">
        <v>236</v>
      </c>
      <c r="C57" s="8" t="s">
        <v>80</v>
      </c>
      <c r="D57" s="6">
        <v>1049010144</v>
      </c>
      <c r="E57" s="6" t="s">
        <v>281</v>
      </c>
      <c r="F57" s="40">
        <v>8</v>
      </c>
      <c r="G57" s="41">
        <v>59.81</v>
      </c>
      <c r="H57" s="41">
        <v>38.75</v>
      </c>
      <c r="I57" s="41">
        <v>43.94</v>
      </c>
      <c r="J57" s="41">
        <v>34.06</v>
      </c>
      <c r="K57" s="41">
        <f t="shared" si="0"/>
        <v>44.14</v>
      </c>
      <c r="L57" s="62">
        <f t="shared" si="1"/>
        <v>1</v>
      </c>
    </row>
    <row r="58" spans="1:12" ht="24">
      <c r="A58" s="6">
        <v>52</v>
      </c>
      <c r="B58" s="3" t="s">
        <v>230</v>
      </c>
      <c r="C58" s="8" t="s">
        <v>150</v>
      </c>
      <c r="D58" s="6">
        <v>1049010006</v>
      </c>
      <c r="E58" s="6" t="s">
        <v>281</v>
      </c>
      <c r="F58" s="40">
        <v>32</v>
      </c>
      <c r="G58" s="41">
        <v>56.92</v>
      </c>
      <c r="H58" s="41">
        <v>37.03</v>
      </c>
      <c r="I58" s="41">
        <v>41.55</v>
      </c>
      <c r="J58" s="41">
        <v>41.02</v>
      </c>
      <c r="K58" s="41">
        <f t="shared" si="0"/>
        <v>44.13</v>
      </c>
      <c r="L58" s="62">
        <f t="shared" si="1"/>
        <v>0.990000000000002</v>
      </c>
    </row>
    <row r="59" spans="1:12" ht="24">
      <c r="A59" s="6">
        <v>53</v>
      </c>
      <c r="B59" s="3" t="s">
        <v>244</v>
      </c>
      <c r="C59" s="8" t="s">
        <v>195</v>
      </c>
      <c r="D59" s="6">
        <v>1049010230</v>
      </c>
      <c r="E59" s="6" t="s">
        <v>281</v>
      </c>
      <c r="F59" s="40">
        <v>10</v>
      </c>
      <c r="G59" s="41">
        <v>65.65</v>
      </c>
      <c r="H59" s="41">
        <v>38</v>
      </c>
      <c r="I59" s="41">
        <v>37.5</v>
      </c>
      <c r="J59" s="41">
        <v>33.5</v>
      </c>
      <c r="K59" s="41">
        <f t="shared" si="0"/>
        <v>43.6625</v>
      </c>
      <c r="L59" s="62">
        <f t="shared" si="1"/>
        <v>0.5225000000000009</v>
      </c>
    </row>
    <row r="60" spans="1:12" ht="24">
      <c r="A60" s="6">
        <v>54</v>
      </c>
      <c r="B60" s="3" t="s">
        <v>242</v>
      </c>
      <c r="C60" s="8" t="s">
        <v>106</v>
      </c>
      <c r="D60" s="6">
        <v>1049010103</v>
      </c>
      <c r="E60" s="6" t="s">
        <v>281</v>
      </c>
      <c r="F60" s="40">
        <v>8</v>
      </c>
      <c r="G60" s="41">
        <v>66.41</v>
      </c>
      <c r="H60" s="41">
        <v>36.25</v>
      </c>
      <c r="I60" s="41">
        <v>36.94</v>
      </c>
      <c r="J60" s="41">
        <v>35</v>
      </c>
      <c r="K60" s="41">
        <f t="shared" si="0"/>
        <v>43.65</v>
      </c>
      <c r="L60" s="62">
        <f t="shared" si="1"/>
        <v>0.509999999999998</v>
      </c>
    </row>
    <row r="61" spans="1:12" ht="24">
      <c r="A61" s="6">
        <v>55</v>
      </c>
      <c r="B61" s="3" t="s">
        <v>242</v>
      </c>
      <c r="C61" s="8" t="s">
        <v>108</v>
      </c>
      <c r="D61" s="6">
        <v>1049010104</v>
      </c>
      <c r="E61" s="6" t="s">
        <v>280</v>
      </c>
      <c r="F61" s="40">
        <v>42</v>
      </c>
      <c r="G61" s="41">
        <v>54.93</v>
      </c>
      <c r="H61" s="41">
        <v>39.76</v>
      </c>
      <c r="I61" s="41">
        <v>45.2</v>
      </c>
      <c r="J61" s="41">
        <v>34.35</v>
      </c>
      <c r="K61" s="41">
        <f t="shared" si="0"/>
        <v>43.559999999999995</v>
      </c>
      <c r="L61" s="62">
        <f t="shared" si="1"/>
        <v>0.4199999999999946</v>
      </c>
    </row>
    <row r="62" spans="1:12" ht="24">
      <c r="A62" s="6">
        <v>56</v>
      </c>
      <c r="B62" s="3" t="s">
        <v>234</v>
      </c>
      <c r="C62" s="28" t="s">
        <v>263</v>
      </c>
      <c r="D62" s="6">
        <v>1049010193</v>
      </c>
      <c r="E62" s="6" t="s">
        <v>281</v>
      </c>
      <c r="F62" s="40">
        <v>16</v>
      </c>
      <c r="G62" s="41">
        <v>59.7</v>
      </c>
      <c r="H62" s="41">
        <v>37.81</v>
      </c>
      <c r="I62" s="41">
        <v>39.38</v>
      </c>
      <c r="J62" s="41">
        <v>37.34</v>
      </c>
      <c r="K62" s="41">
        <f t="shared" si="0"/>
        <v>43.557500000000005</v>
      </c>
      <c r="L62" s="62">
        <f t="shared" si="1"/>
        <v>0.417500000000004</v>
      </c>
    </row>
    <row r="63" spans="1:12" ht="24">
      <c r="A63" s="6">
        <v>57</v>
      </c>
      <c r="B63" s="3" t="s">
        <v>245</v>
      </c>
      <c r="C63" s="8" t="s">
        <v>206</v>
      </c>
      <c r="D63" s="6">
        <v>1049010235</v>
      </c>
      <c r="E63" s="6" t="s">
        <v>281</v>
      </c>
      <c r="F63" s="40">
        <v>6</v>
      </c>
      <c r="G63" s="41">
        <v>55.71</v>
      </c>
      <c r="H63" s="41">
        <v>44.17</v>
      </c>
      <c r="I63" s="41">
        <v>38.75</v>
      </c>
      <c r="J63" s="41">
        <v>35</v>
      </c>
      <c r="K63" s="41">
        <f t="shared" si="0"/>
        <v>43.4075</v>
      </c>
      <c r="L63" s="62">
        <f t="shared" si="1"/>
        <v>0.2674999999999983</v>
      </c>
    </row>
    <row r="64" spans="1:12" ht="24">
      <c r="A64" s="6">
        <v>58</v>
      </c>
      <c r="B64" s="3" t="s">
        <v>243</v>
      </c>
      <c r="C64" s="8" t="s">
        <v>116</v>
      </c>
      <c r="D64" s="6">
        <v>1049010093</v>
      </c>
      <c r="E64" s="6" t="s">
        <v>281</v>
      </c>
      <c r="F64" s="40">
        <v>5</v>
      </c>
      <c r="G64" s="41">
        <v>58.05</v>
      </c>
      <c r="H64" s="41">
        <v>31</v>
      </c>
      <c r="I64" s="41">
        <v>47.8</v>
      </c>
      <c r="J64" s="41">
        <v>36.5</v>
      </c>
      <c r="K64" s="41">
        <f t="shared" si="0"/>
        <v>43.3375</v>
      </c>
      <c r="L64" s="62">
        <f t="shared" si="1"/>
        <v>0.197499999999998</v>
      </c>
    </row>
    <row r="65" spans="1:12" ht="24">
      <c r="A65" s="6">
        <v>59</v>
      </c>
      <c r="B65" s="3" t="s">
        <v>234</v>
      </c>
      <c r="C65" s="8" t="s">
        <v>25</v>
      </c>
      <c r="D65" s="6">
        <v>1049010207</v>
      </c>
      <c r="E65" s="6" t="s">
        <v>281</v>
      </c>
      <c r="F65" s="40">
        <v>2</v>
      </c>
      <c r="G65" s="41">
        <v>49.63</v>
      </c>
      <c r="H65" s="41">
        <v>40</v>
      </c>
      <c r="I65" s="41">
        <v>52.25</v>
      </c>
      <c r="J65" s="41">
        <v>31.25</v>
      </c>
      <c r="K65" s="41">
        <f t="shared" si="0"/>
        <v>43.2825</v>
      </c>
      <c r="L65" s="62">
        <f t="shared" si="1"/>
        <v>0.1424999999999983</v>
      </c>
    </row>
    <row r="66" spans="1:12" ht="24">
      <c r="A66" s="6">
        <v>60</v>
      </c>
      <c r="B66" s="3" t="s">
        <v>238</v>
      </c>
      <c r="C66" s="8" t="s">
        <v>38</v>
      </c>
      <c r="D66" s="6">
        <v>1049010171</v>
      </c>
      <c r="E66" s="6" t="s">
        <v>281</v>
      </c>
      <c r="F66" s="40">
        <v>3</v>
      </c>
      <c r="G66" s="41">
        <v>65.42</v>
      </c>
      <c r="H66" s="41">
        <v>40</v>
      </c>
      <c r="I66" s="41">
        <v>36.83</v>
      </c>
      <c r="J66" s="41">
        <v>30.83</v>
      </c>
      <c r="K66" s="41">
        <f t="shared" si="0"/>
        <v>43.269999999999996</v>
      </c>
      <c r="L66" s="62">
        <f t="shared" si="1"/>
        <v>0.12999999999999545</v>
      </c>
    </row>
    <row r="67" spans="1:12" ht="24">
      <c r="A67" s="6">
        <v>61</v>
      </c>
      <c r="B67" s="3" t="s">
        <v>236</v>
      </c>
      <c r="C67" s="8" t="s">
        <v>90</v>
      </c>
      <c r="D67" s="6">
        <v>1049010143</v>
      </c>
      <c r="E67" s="6" t="s">
        <v>281</v>
      </c>
      <c r="F67" s="40">
        <v>14</v>
      </c>
      <c r="G67" s="41">
        <v>60.63</v>
      </c>
      <c r="H67" s="41">
        <v>43.57</v>
      </c>
      <c r="I67" s="41">
        <v>37.07</v>
      </c>
      <c r="J67" s="41">
        <v>31.79</v>
      </c>
      <c r="K67" s="41">
        <f t="shared" si="0"/>
        <v>43.265</v>
      </c>
      <c r="L67" s="62">
        <f t="shared" si="1"/>
        <v>0.125</v>
      </c>
    </row>
    <row r="68" spans="1:12" ht="24">
      <c r="A68" s="6">
        <v>62</v>
      </c>
      <c r="B68" s="3" t="s">
        <v>243</v>
      </c>
      <c r="C68" s="8" t="s">
        <v>119</v>
      </c>
      <c r="D68" s="6">
        <v>1049010111</v>
      </c>
      <c r="E68" s="6" t="s">
        <v>281</v>
      </c>
      <c r="F68" s="40">
        <v>5</v>
      </c>
      <c r="G68" s="41">
        <v>64.2</v>
      </c>
      <c r="H68" s="41">
        <v>33</v>
      </c>
      <c r="I68" s="41">
        <v>46.5</v>
      </c>
      <c r="J68" s="41">
        <v>29</v>
      </c>
      <c r="K68" s="41">
        <f t="shared" si="0"/>
        <v>43.175</v>
      </c>
      <c r="L68" s="62">
        <f t="shared" si="1"/>
        <v>0.03499999999999659</v>
      </c>
    </row>
    <row r="69" spans="1:12" ht="24">
      <c r="A69" s="6">
        <v>63</v>
      </c>
      <c r="B69" s="3" t="s">
        <v>231</v>
      </c>
      <c r="C69" s="8" t="s">
        <v>144</v>
      </c>
      <c r="D69" s="6">
        <v>1049010021</v>
      </c>
      <c r="E69" s="6" t="s">
        <v>281</v>
      </c>
      <c r="F69" s="40">
        <v>12</v>
      </c>
      <c r="G69" s="41">
        <v>65.06</v>
      </c>
      <c r="H69" s="41">
        <v>39.17</v>
      </c>
      <c r="I69" s="41">
        <v>38.96</v>
      </c>
      <c r="J69" s="41">
        <v>29.17</v>
      </c>
      <c r="K69" s="41">
        <f t="shared" si="0"/>
        <v>43.09</v>
      </c>
      <c r="L69" s="62">
        <f t="shared" si="1"/>
        <v>-0.04999999999999716</v>
      </c>
    </row>
    <row r="70" spans="1:12" ht="24">
      <c r="A70" s="6">
        <v>64</v>
      </c>
      <c r="B70" s="3" t="s">
        <v>246</v>
      </c>
      <c r="C70" s="8" t="s">
        <v>221</v>
      </c>
      <c r="D70" s="6">
        <v>1049010225</v>
      </c>
      <c r="E70" s="6" t="s">
        <v>281</v>
      </c>
      <c r="F70" s="40">
        <v>1</v>
      </c>
      <c r="G70" s="41">
        <v>68.75</v>
      </c>
      <c r="H70" s="41">
        <v>35</v>
      </c>
      <c r="I70" s="41">
        <v>41</v>
      </c>
      <c r="J70" s="41">
        <v>27.5</v>
      </c>
      <c r="K70" s="41">
        <f t="shared" si="0"/>
        <v>43.0625</v>
      </c>
      <c r="L70" s="62">
        <f t="shared" si="1"/>
        <v>-0.07750000000000057</v>
      </c>
    </row>
    <row r="71" spans="1:12" ht="24">
      <c r="A71" s="6">
        <v>65</v>
      </c>
      <c r="B71" s="3" t="s">
        <v>245</v>
      </c>
      <c r="C71" s="8" t="s">
        <v>203</v>
      </c>
      <c r="D71" s="6">
        <v>1049010237</v>
      </c>
      <c r="E71" s="6" t="s">
        <v>281</v>
      </c>
      <c r="F71" s="40">
        <v>13</v>
      </c>
      <c r="G71" s="41">
        <v>54</v>
      </c>
      <c r="H71" s="41">
        <v>38.85</v>
      </c>
      <c r="I71" s="41">
        <v>44.27</v>
      </c>
      <c r="J71" s="41">
        <v>34.81</v>
      </c>
      <c r="K71" s="41">
        <f aca="true" t="shared" si="2" ref="K71:K134">AVERAGE(G71:J71)</f>
        <v>42.9825</v>
      </c>
      <c r="L71" s="62">
        <f aca="true" t="shared" si="3" ref="L71:L134">K71-43.14</f>
        <v>-0.15749999999999886</v>
      </c>
    </row>
    <row r="72" spans="1:12" ht="24">
      <c r="A72" s="6">
        <v>66</v>
      </c>
      <c r="B72" s="3" t="s">
        <v>235</v>
      </c>
      <c r="C72" s="8" t="s">
        <v>58</v>
      </c>
      <c r="D72" s="6">
        <v>1049010114</v>
      </c>
      <c r="E72" s="6" t="s">
        <v>280</v>
      </c>
      <c r="F72" s="40">
        <v>51</v>
      </c>
      <c r="G72" s="41">
        <v>57.43</v>
      </c>
      <c r="H72" s="41">
        <v>34.8</v>
      </c>
      <c r="I72" s="41">
        <v>42.32</v>
      </c>
      <c r="J72" s="41">
        <v>37.3</v>
      </c>
      <c r="K72" s="41">
        <f t="shared" si="2"/>
        <v>42.96249999999999</v>
      </c>
      <c r="L72" s="62">
        <f t="shared" si="3"/>
        <v>-0.1775000000000091</v>
      </c>
    </row>
    <row r="73" spans="1:12" ht="24">
      <c r="A73" s="6">
        <v>67</v>
      </c>
      <c r="B73" s="3" t="s">
        <v>243</v>
      </c>
      <c r="C73" s="8" t="s">
        <v>123</v>
      </c>
      <c r="D73" s="6">
        <v>1049010109</v>
      </c>
      <c r="E73" s="6" t="s">
        <v>280</v>
      </c>
      <c r="F73" s="40">
        <v>13</v>
      </c>
      <c r="G73" s="41">
        <v>60.62</v>
      </c>
      <c r="H73" s="41">
        <v>40.77</v>
      </c>
      <c r="I73" s="41">
        <v>39.85</v>
      </c>
      <c r="J73" s="41">
        <v>30.19</v>
      </c>
      <c r="K73" s="41">
        <f t="shared" si="2"/>
        <v>42.8575</v>
      </c>
      <c r="L73" s="62">
        <f t="shared" si="3"/>
        <v>-0.28249999999999886</v>
      </c>
    </row>
    <row r="74" spans="1:12" ht="24">
      <c r="A74" s="6">
        <v>68</v>
      </c>
      <c r="B74" s="3" t="s">
        <v>236</v>
      </c>
      <c r="C74" s="8" t="s">
        <v>77</v>
      </c>
      <c r="D74" s="6">
        <v>1049010140</v>
      </c>
      <c r="E74" s="6" t="s">
        <v>281</v>
      </c>
      <c r="F74" s="40">
        <v>9</v>
      </c>
      <c r="G74" s="41">
        <v>56.08</v>
      </c>
      <c r="H74" s="41">
        <v>38.33</v>
      </c>
      <c r="I74" s="41">
        <v>43.67</v>
      </c>
      <c r="J74" s="41">
        <v>33.33</v>
      </c>
      <c r="K74" s="41">
        <f t="shared" si="2"/>
        <v>42.85249999999999</v>
      </c>
      <c r="L74" s="62">
        <f t="shared" si="3"/>
        <v>-0.2875000000000085</v>
      </c>
    </row>
    <row r="75" spans="1:12" ht="24">
      <c r="A75" s="6">
        <v>69</v>
      </c>
      <c r="B75" s="3" t="s">
        <v>236</v>
      </c>
      <c r="C75" s="8" t="s">
        <v>86</v>
      </c>
      <c r="D75" s="6">
        <v>1049010147</v>
      </c>
      <c r="E75" s="6" t="s">
        <v>281</v>
      </c>
      <c r="F75" s="40">
        <v>6</v>
      </c>
      <c r="G75" s="41">
        <v>50.92</v>
      </c>
      <c r="H75" s="41">
        <v>49.17</v>
      </c>
      <c r="I75" s="41">
        <v>42.33</v>
      </c>
      <c r="J75" s="41">
        <v>28.75</v>
      </c>
      <c r="K75" s="41">
        <f t="shared" si="2"/>
        <v>42.792500000000004</v>
      </c>
      <c r="L75" s="62">
        <f t="shared" si="3"/>
        <v>-0.3474999999999966</v>
      </c>
    </row>
    <row r="76" spans="1:12" ht="24">
      <c r="A76" s="6">
        <v>70</v>
      </c>
      <c r="B76" s="3" t="s">
        <v>231</v>
      </c>
      <c r="C76" s="8" t="s">
        <v>146</v>
      </c>
      <c r="D76" s="6">
        <v>1049010060</v>
      </c>
      <c r="E76" s="6" t="s">
        <v>281</v>
      </c>
      <c r="F76" s="40">
        <v>8</v>
      </c>
      <c r="G76" s="41">
        <v>55.84</v>
      </c>
      <c r="H76" s="41">
        <v>49.38</v>
      </c>
      <c r="I76" s="41">
        <v>40.88</v>
      </c>
      <c r="J76" s="41">
        <v>24.38</v>
      </c>
      <c r="K76" s="41">
        <f t="shared" si="2"/>
        <v>42.62</v>
      </c>
      <c r="L76" s="62">
        <f t="shared" si="3"/>
        <v>-0.5200000000000031</v>
      </c>
    </row>
    <row r="77" spans="1:12" ht="24">
      <c r="A77" s="6">
        <v>71</v>
      </c>
      <c r="B77" s="3" t="s">
        <v>227</v>
      </c>
      <c r="C77" s="8" t="s">
        <v>188</v>
      </c>
      <c r="D77" s="6">
        <v>1049010074</v>
      </c>
      <c r="E77" s="6" t="s">
        <v>281</v>
      </c>
      <c r="F77" s="40">
        <v>12</v>
      </c>
      <c r="G77" s="41">
        <v>55.73</v>
      </c>
      <c r="H77" s="41">
        <v>40.83</v>
      </c>
      <c r="I77" s="41">
        <v>39.04</v>
      </c>
      <c r="J77" s="41">
        <v>34.79</v>
      </c>
      <c r="K77" s="41">
        <f t="shared" si="2"/>
        <v>42.5975</v>
      </c>
      <c r="L77" s="62">
        <f t="shared" si="3"/>
        <v>-0.542500000000004</v>
      </c>
    </row>
    <row r="78" spans="1:12" ht="24">
      <c r="A78" s="6">
        <v>72</v>
      </c>
      <c r="B78" s="3" t="s">
        <v>230</v>
      </c>
      <c r="C78" s="8" t="s">
        <v>157</v>
      </c>
      <c r="D78" s="6">
        <v>1049010048</v>
      </c>
      <c r="E78" s="6" t="s">
        <v>281</v>
      </c>
      <c r="F78" s="40">
        <v>17</v>
      </c>
      <c r="G78" s="41">
        <v>53.56</v>
      </c>
      <c r="H78" s="41">
        <v>35.88</v>
      </c>
      <c r="I78" s="41">
        <v>37.65</v>
      </c>
      <c r="J78" s="41">
        <v>43.09</v>
      </c>
      <c r="K78" s="41">
        <f t="shared" si="2"/>
        <v>42.545</v>
      </c>
      <c r="L78" s="62">
        <f t="shared" si="3"/>
        <v>-0.5949999999999989</v>
      </c>
    </row>
    <row r="79" spans="1:12" ht="24">
      <c r="A79" s="6">
        <v>73</v>
      </c>
      <c r="B79" s="3" t="s">
        <v>230</v>
      </c>
      <c r="C79" s="8" t="s">
        <v>152</v>
      </c>
      <c r="D79" s="6">
        <v>1049010045</v>
      </c>
      <c r="E79" s="6" t="s">
        <v>281</v>
      </c>
      <c r="F79" s="40">
        <v>13</v>
      </c>
      <c r="G79" s="41">
        <v>55.73</v>
      </c>
      <c r="H79" s="41">
        <v>39.62</v>
      </c>
      <c r="I79" s="41">
        <v>37.31</v>
      </c>
      <c r="J79" s="41">
        <v>37.12</v>
      </c>
      <c r="K79" s="41">
        <f t="shared" si="2"/>
        <v>42.445</v>
      </c>
      <c r="L79" s="62">
        <f t="shared" si="3"/>
        <v>-0.6950000000000003</v>
      </c>
    </row>
    <row r="80" spans="1:12" ht="24">
      <c r="A80" s="6">
        <v>74</v>
      </c>
      <c r="B80" s="3" t="s">
        <v>227</v>
      </c>
      <c r="C80" s="8" t="s">
        <v>183</v>
      </c>
      <c r="D80" s="6">
        <v>1049010035</v>
      </c>
      <c r="E80" s="6" t="s">
        <v>281</v>
      </c>
      <c r="F80" s="40">
        <v>14</v>
      </c>
      <c r="G80" s="41">
        <v>60</v>
      </c>
      <c r="H80" s="41">
        <v>35</v>
      </c>
      <c r="I80" s="41">
        <v>44.32</v>
      </c>
      <c r="J80" s="41">
        <v>30.18</v>
      </c>
      <c r="K80" s="41">
        <f t="shared" si="2"/>
        <v>42.375</v>
      </c>
      <c r="L80" s="62">
        <f t="shared" si="3"/>
        <v>-0.7650000000000006</v>
      </c>
    </row>
    <row r="81" spans="1:12" ht="24">
      <c r="A81" s="6">
        <v>75</v>
      </c>
      <c r="B81" s="3" t="s">
        <v>245</v>
      </c>
      <c r="C81" s="8" t="s">
        <v>200</v>
      </c>
      <c r="D81" s="6">
        <v>1049010233</v>
      </c>
      <c r="E81" s="6" t="s">
        <v>281</v>
      </c>
      <c r="F81" s="40">
        <v>9</v>
      </c>
      <c r="G81" s="41">
        <v>56.42</v>
      </c>
      <c r="H81" s="41">
        <v>43.33</v>
      </c>
      <c r="I81" s="41">
        <v>39.78</v>
      </c>
      <c r="J81" s="41">
        <v>29.72</v>
      </c>
      <c r="K81" s="41">
        <f t="shared" si="2"/>
        <v>42.3125</v>
      </c>
      <c r="L81" s="62">
        <f t="shared" si="3"/>
        <v>-0.8275000000000006</v>
      </c>
    </row>
    <row r="82" spans="1:12" ht="24">
      <c r="A82" s="6">
        <v>76</v>
      </c>
      <c r="B82" s="3" t="s">
        <v>229</v>
      </c>
      <c r="C82" s="3" t="s">
        <v>251</v>
      </c>
      <c r="D82" s="6">
        <v>1049010011</v>
      </c>
      <c r="E82" s="6" t="s">
        <v>281</v>
      </c>
      <c r="F82" s="40">
        <v>12</v>
      </c>
      <c r="G82" s="41">
        <v>58.88</v>
      </c>
      <c r="H82" s="41">
        <v>29.58</v>
      </c>
      <c r="I82" s="41">
        <v>41.71</v>
      </c>
      <c r="J82" s="41">
        <v>38.54</v>
      </c>
      <c r="K82" s="41">
        <f t="shared" si="2"/>
        <v>42.1775</v>
      </c>
      <c r="L82" s="62">
        <f t="shared" si="3"/>
        <v>-0.9624999999999986</v>
      </c>
    </row>
    <row r="83" spans="1:12" ht="24">
      <c r="A83" s="6">
        <v>77</v>
      </c>
      <c r="B83" s="3" t="s">
        <v>246</v>
      </c>
      <c r="C83" s="8" t="s">
        <v>214</v>
      </c>
      <c r="D83" s="6">
        <v>1049010217</v>
      </c>
      <c r="E83" s="6" t="s">
        <v>281</v>
      </c>
      <c r="F83" s="40">
        <v>8</v>
      </c>
      <c r="G83" s="41">
        <v>48.41</v>
      </c>
      <c r="H83" s="41">
        <v>40.63</v>
      </c>
      <c r="I83" s="41">
        <v>39.69</v>
      </c>
      <c r="J83" s="41">
        <v>38.75</v>
      </c>
      <c r="K83" s="41">
        <f t="shared" si="2"/>
        <v>41.87</v>
      </c>
      <c r="L83" s="62">
        <f t="shared" si="3"/>
        <v>-1.2700000000000031</v>
      </c>
    </row>
    <row r="84" spans="1:12" ht="24">
      <c r="A84" s="6">
        <v>78</v>
      </c>
      <c r="B84" s="3" t="s">
        <v>228</v>
      </c>
      <c r="C84" s="8" t="s">
        <v>175</v>
      </c>
      <c r="D84" s="6">
        <v>1049010042</v>
      </c>
      <c r="E84" s="6" t="s">
        <v>281</v>
      </c>
      <c r="F84" s="40">
        <v>5</v>
      </c>
      <c r="G84" s="41">
        <v>59.25</v>
      </c>
      <c r="H84" s="41">
        <v>30</v>
      </c>
      <c r="I84" s="41">
        <v>35.3</v>
      </c>
      <c r="J84" s="41">
        <v>42.5</v>
      </c>
      <c r="K84" s="41">
        <f t="shared" si="2"/>
        <v>41.7625</v>
      </c>
      <c r="L84" s="62">
        <f t="shared" si="3"/>
        <v>-1.3774999999999977</v>
      </c>
    </row>
    <row r="85" spans="1:12" ht="24">
      <c r="A85" s="6">
        <v>79</v>
      </c>
      <c r="B85" s="3" t="s">
        <v>227</v>
      </c>
      <c r="C85" s="8" t="s">
        <v>190</v>
      </c>
      <c r="D85" s="6">
        <v>1049010073</v>
      </c>
      <c r="E85" s="6" t="s">
        <v>281</v>
      </c>
      <c r="F85" s="40">
        <v>10</v>
      </c>
      <c r="G85" s="41">
        <v>54.98</v>
      </c>
      <c r="H85" s="41">
        <v>33</v>
      </c>
      <c r="I85" s="41">
        <v>44.35</v>
      </c>
      <c r="J85" s="41">
        <v>34.5</v>
      </c>
      <c r="K85" s="41">
        <f t="shared" si="2"/>
        <v>41.707499999999996</v>
      </c>
      <c r="L85" s="62">
        <f t="shared" si="3"/>
        <v>-1.4325000000000045</v>
      </c>
    </row>
    <row r="86" spans="1:12" ht="24">
      <c r="A86" s="6">
        <v>80</v>
      </c>
      <c r="B86" s="3" t="s">
        <v>228</v>
      </c>
      <c r="C86" s="8" t="s">
        <v>177</v>
      </c>
      <c r="D86" s="6">
        <v>1049010041</v>
      </c>
      <c r="E86" s="6" t="s">
        <v>281</v>
      </c>
      <c r="F86" s="40">
        <v>8</v>
      </c>
      <c r="G86" s="41">
        <v>55.06</v>
      </c>
      <c r="H86" s="41">
        <v>40.63</v>
      </c>
      <c r="I86" s="41">
        <v>38.88</v>
      </c>
      <c r="J86" s="41">
        <v>32.19</v>
      </c>
      <c r="K86" s="41">
        <f t="shared" si="2"/>
        <v>41.69</v>
      </c>
      <c r="L86" s="62">
        <f t="shared" si="3"/>
        <v>-1.4500000000000028</v>
      </c>
    </row>
    <row r="87" spans="1:12" ht="24">
      <c r="A87" s="6">
        <v>81</v>
      </c>
      <c r="B87" s="3" t="s">
        <v>237</v>
      </c>
      <c r="C87" s="8" t="s">
        <v>75</v>
      </c>
      <c r="D87" s="6">
        <v>1049010130</v>
      </c>
      <c r="E87" s="6" t="s">
        <v>281</v>
      </c>
      <c r="F87" s="40">
        <v>12</v>
      </c>
      <c r="G87" s="41">
        <v>56.98</v>
      </c>
      <c r="H87" s="41">
        <v>40</v>
      </c>
      <c r="I87" s="41">
        <v>38.83</v>
      </c>
      <c r="J87" s="41">
        <v>30.83</v>
      </c>
      <c r="K87" s="41">
        <f t="shared" si="2"/>
        <v>41.66</v>
      </c>
      <c r="L87" s="62">
        <f t="shared" si="3"/>
        <v>-1.480000000000004</v>
      </c>
    </row>
    <row r="88" spans="1:12" ht="24">
      <c r="A88" s="6">
        <v>82</v>
      </c>
      <c r="B88" s="3" t="s">
        <v>241</v>
      </c>
      <c r="C88" s="8" t="s">
        <v>93</v>
      </c>
      <c r="D88" s="6">
        <v>1049010086</v>
      </c>
      <c r="E88" s="6" t="s">
        <v>281</v>
      </c>
      <c r="F88" s="40">
        <v>16</v>
      </c>
      <c r="G88" s="41">
        <v>57.8</v>
      </c>
      <c r="H88" s="41">
        <v>40.63</v>
      </c>
      <c r="I88" s="41">
        <v>37.63</v>
      </c>
      <c r="J88" s="41">
        <v>30.47</v>
      </c>
      <c r="K88" s="41">
        <f t="shared" si="2"/>
        <v>41.6325</v>
      </c>
      <c r="L88" s="62">
        <f t="shared" si="3"/>
        <v>-1.5075000000000003</v>
      </c>
    </row>
    <row r="89" spans="1:12" ht="24">
      <c r="A89" s="6">
        <v>83</v>
      </c>
      <c r="B89" s="3" t="s">
        <v>235</v>
      </c>
      <c r="C89" s="8" t="s">
        <v>60</v>
      </c>
      <c r="D89" s="6">
        <v>1049010119</v>
      </c>
      <c r="E89" s="6" t="s">
        <v>281</v>
      </c>
      <c r="F89" s="40">
        <v>8</v>
      </c>
      <c r="G89" s="41">
        <v>56.81</v>
      </c>
      <c r="H89" s="41">
        <v>43.13</v>
      </c>
      <c r="I89" s="41">
        <v>36.44</v>
      </c>
      <c r="J89" s="41">
        <v>30</v>
      </c>
      <c r="K89" s="41">
        <f t="shared" si="2"/>
        <v>41.595</v>
      </c>
      <c r="L89" s="62">
        <f t="shared" si="3"/>
        <v>-1.5450000000000017</v>
      </c>
    </row>
    <row r="90" spans="1:12" ht="24">
      <c r="A90" s="6">
        <v>84</v>
      </c>
      <c r="B90" s="3" t="s">
        <v>233</v>
      </c>
      <c r="C90" s="8" t="s">
        <v>18</v>
      </c>
      <c r="D90" s="6">
        <v>1049010201</v>
      </c>
      <c r="E90" s="6" t="s">
        <v>281</v>
      </c>
      <c r="F90" s="40">
        <v>9</v>
      </c>
      <c r="G90" s="41">
        <v>51.89</v>
      </c>
      <c r="H90" s="41">
        <v>43.33</v>
      </c>
      <c r="I90" s="41">
        <v>40.22</v>
      </c>
      <c r="J90" s="41">
        <v>30.56</v>
      </c>
      <c r="K90" s="41">
        <f t="shared" si="2"/>
        <v>41.5</v>
      </c>
      <c r="L90" s="62">
        <f t="shared" si="3"/>
        <v>-1.6400000000000006</v>
      </c>
    </row>
    <row r="91" spans="1:12" ht="24">
      <c r="A91" s="6">
        <v>85</v>
      </c>
      <c r="B91" s="3" t="s">
        <v>227</v>
      </c>
      <c r="C91" s="8" t="s">
        <v>186</v>
      </c>
      <c r="D91" s="6">
        <v>1049010036</v>
      </c>
      <c r="E91" s="6" t="s">
        <v>281</v>
      </c>
      <c r="F91" s="40">
        <v>9</v>
      </c>
      <c r="G91" s="41">
        <v>55.31</v>
      </c>
      <c r="H91" s="41">
        <v>32.22</v>
      </c>
      <c r="I91" s="41">
        <v>39.94</v>
      </c>
      <c r="J91" s="41">
        <v>38.33</v>
      </c>
      <c r="K91" s="41">
        <f t="shared" si="2"/>
        <v>41.45</v>
      </c>
      <c r="L91" s="62">
        <f t="shared" si="3"/>
        <v>-1.6899999999999977</v>
      </c>
    </row>
    <row r="92" spans="1:12" ht="24">
      <c r="A92" s="6">
        <v>86</v>
      </c>
      <c r="B92" s="3" t="s">
        <v>246</v>
      </c>
      <c r="C92" s="8" t="s">
        <v>211</v>
      </c>
      <c r="D92" s="6">
        <v>1049010218</v>
      </c>
      <c r="E92" s="6" t="s">
        <v>281</v>
      </c>
      <c r="F92" s="40">
        <v>3</v>
      </c>
      <c r="G92" s="41">
        <v>57.83</v>
      </c>
      <c r="H92" s="41">
        <v>33.33</v>
      </c>
      <c r="I92" s="41">
        <v>38.67</v>
      </c>
      <c r="J92" s="41">
        <v>35.83</v>
      </c>
      <c r="K92" s="41">
        <f t="shared" si="2"/>
        <v>41.41499999999999</v>
      </c>
      <c r="L92" s="62">
        <f t="shared" si="3"/>
        <v>-1.7250000000000085</v>
      </c>
    </row>
    <row r="93" spans="1:12" ht="24">
      <c r="A93" s="6">
        <v>87</v>
      </c>
      <c r="B93" s="3" t="s">
        <v>236</v>
      </c>
      <c r="C93" s="8" t="s">
        <v>85</v>
      </c>
      <c r="D93" s="6">
        <v>1049010141</v>
      </c>
      <c r="E93" s="6" t="s">
        <v>281</v>
      </c>
      <c r="F93" s="40">
        <v>17</v>
      </c>
      <c r="G93" s="41">
        <v>57.32</v>
      </c>
      <c r="H93" s="41">
        <v>31.76</v>
      </c>
      <c r="I93" s="41">
        <v>45.15</v>
      </c>
      <c r="J93" s="41">
        <v>30.88</v>
      </c>
      <c r="K93" s="41">
        <f t="shared" si="2"/>
        <v>41.277499999999996</v>
      </c>
      <c r="L93" s="62">
        <f t="shared" si="3"/>
        <v>-1.8625000000000043</v>
      </c>
    </row>
    <row r="94" spans="1:12" ht="24">
      <c r="A94" s="6">
        <v>88</v>
      </c>
      <c r="B94" s="3" t="s">
        <v>242</v>
      </c>
      <c r="C94" s="8" t="s">
        <v>109</v>
      </c>
      <c r="D94" s="6">
        <v>1049010098</v>
      </c>
      <c r="E94" s="6" t="s">
        <v>281</v>
      </c>
      <c r="F94" s="40">
        <v>22</v>
      </c>
      <c r="G94" s="41">
        <v>58.2</v>
      </c>
      <c r="H94" s="41">
        <v>33.41</v>
      </c>
      <c r="I94" s="41">
        <v>40.27</v>
      </c>
      <c r="J94" s="41">
        <v>32.73</v>
      </c>
      <c r="K94" s="41">
        <f t="shared" si="2"/>
        <v>41.152499999999996</v>
      </c>
      <c r="L94" s="62">
        <f t="shared" si="3"/>
        <v>-1.9875000000000043</v>
      </c>
    </row>
    <row r="95" spans="1:12" ht="24">
      <c r="A95" s="6">
        <v>89</v>
      </c>
      <c r="B95" s="3" t="s">
        <v>234</v>
      </c>
      <c r="C95" s="8" t="s">
        <v>28</v>
      </c>
      <c r="D95" s="6">
        <v>1049010208</v>
      </c>
      <c r="E95" s="6" t="s">
        <v>281</v>
      </c>
      <c r="F95" s="40">
        <v>13</v>
      </c>
      <c r="G95" s="41">
        <v>55.6</v>
      </c>
      <c r="H95" s="41">
        <v>33.46</v>
      </c>
      <c r="I95" s="41">
        <v>35.38</v>
      </c>
      <c r="J95" s="41">
        <v>39.62</v>
      </c>
      <c r="K95" s="41">
        <f t="shared" si="2"/>
        <v>41.015</v>
      </c>
      <c r="L95" s="62">
        <f t="shared" si="3"/>
        <v>-2.125</v>
      </c>
    </row>
    <row r="96" spans="1:12" ht="24">
      <c r="A96" s="6">
        <v>90</v>
      </c>
      <c r="B96" s="3" t="s">
        <v>239</v>
      </c>
      <c r="C96" s="8" t="s">
        <v>50</v>
      </c>
      <c r="D96" s="6">
        <v>1049010150</v>
      </c>
      <c r="E96" s="6" t="s">
        <v>281</v>
      </c>
      <c r="F96" s="40">
        <v>13</v>
      </c>
      <c r="G96" s="41">
        <v>52.85</v>
      </c>
      <c r="H96" s="41">
        <v>39.23</v>
      </c>
      <c r="I96" s="41">
        <v>40</v>
      </c>
      <c r="J96" s="41">
        <v>31.73</v>
      </c>
      <c r="K96" s="41">
        <f t="shared" si="2"/>
        <v>40.95249999999999</v>
      </c>
      <c r="L96" s="62">
        <f t="shared" si="3"/>
        <v>-2.187500000000007</v>
      </c>
    </row>
    <row r="97" spans="1:12" ht="24">
      <c r="A97" s="6">
        <v>91</v>
      </c>
      <c r="B97" s="3" t="s">
        <v>246</v>
      </c>
      <c r="C97" s="8" t="s">
        <v>217</v>
      </c>
      <c r="D97" s="6">
        <v>1049010226</v>
      </c>
      <c r="E97" s="6" t="s">
        <v>281</v>
      </c>
      <c r="F97" s="40">
        <v>14</v>
      </c>
      <c r="G97" s="41">
        <v>59.45</v>
      </c>
      <c r="H97" s="41">
        <v>33.57</v>
      </c>
      <c r="I97" s="41">
        <v>37.07</v>
      </c>
      <c r="J97" s="41">
        <v>33.57</v>
      </c>
      <c r="K97" s="41">
        <f t="shared" si="2"/>
        <v>40.915</v>
      </c>
      <c r="L97" s="62">
        <f t="shared" si="3"/>
        <v>-2.2250000000000014</v>
      </c>
    </row>
    <row r="98" spans="1:12" ht="24">
      <c r="A98" s="6">
        <v>92</v>
      </c>
      <c r="B98" s="3" t="s">
        <v>230</v>
      </c>
      <c r="C98" s="28" t="s">
        <v>252</v>
      </c>
      <c r="D98" s="6">
        <v>1049010010</v>
      </c>
      <c r="E98" s="6" t="s">
        <v>281</v>
      </c>
      <c r="F98" s="40">
        <v>14</v>
      </c>
      <c r="G98" s="41">
        <v>56.16</v>
      </c>
      <c r="H98" s="41">
        <v>39.64</v>
      </c>
      <c r="I98" s="41">
        <v>36.39</v>
      </c>
      <c r="J98" s="41">
        <v>31.25</v>
      </c>
      <c r="K98" s="41">
        <f t="shared" si="2"/>
        <v>40.86</v>
      </c>
      <c r="L98" s="62">
        <f t="shared" si="3"/>
        <v>-2.280000000000001</v>
      </c>
    </row>
    <row r="99" spans="1:12" ht="24">
      <c r="A99" s="6">
        <v>93</v>
      </c>
      <c r="B99" s="3" t="s">
        <v>245</v>
      </c>
      <c r="C99" s="8" t="s">
        <v>208</v>
      </c>
      <c r="D99" s="6">
        <v>1049010240</v>
      </c>
      <c r="E99" s="6" t="s">
        <v>281</v>
      </c>
      <c r="F99" s="40">
        <v>7</v>
      </c>
      <c r="G99" s="41">
        <v>54.07</v>
      </c>
      <c r="H99" s="41">
        <v>42.14</v>
      </c>
      <c r="I99" s="41">
        <v>35.36</v>
      </c>
      <c r="J99" s="41">
        <v>31.43</v>
      </c>
      <c r="K99" s="41">
        <f t="shared" si="2"/>
        <v>40.75</v>
      </c>
      <c r="L99" s="62">
        <f t="shared" si="3"/>
        <v>-2.3900000000000006</v>
      </c>
    </row>
    <row r="100" spans="1:12" ht="24">
      <c r="A100" s="6">
        <v>94</v>
      </c>
      <c r="B100" s="3" t="s">
        <v>233</v>
      </c>
      <c r="C100" s="8" t="s">
        <v>11</v>
      </c>
      <c r="D100" s="6">
        <v>1049010198</v>
      </c>
      <c r="E100" s="6" t="s">
        <v>281</v>
      </c>
      <c r="F100" s="40">
        <v>7</v>
      </c>
      <c r="G100" s="41">
        <v>56.61</v>
      </c>
      <c r="H100" s="41">
        <v>37.86</v>
      </c>
      <c r="I100" s="41">
        <v>34.93</v>
      </c>
      <c r="J100" s="41">
        <v>33.57</v>
      </c>
      <c r="K100" s="41">
        <f t="shared" si="2"/>
        <v>40.7425</v>
      </c>
      <c r="L100" s="62">
        <f t="shared" si="3"/>
        <v>-2.397500000000001</v>
      </c>
    </row>
    <row r="101" spans="1:12" ht="24">
      <c r="A101" s="6">
        <v>95</v>
      </c>
      <c r="B101" s="3" t="s">
        <v>231</v>
      </c>
      <c r="C101" s="8" t="s">
        <v>148</v>
      </c>
      <c r="D101" s="6">
        <v>1049010022</v>
      </c>
      <c r="E101" s="6" t="s">
        <v>281</v>
      </c>
      <c r="F101" s="40">
        <v>10</v>
      </c>
      <c r="G101" s="41">
        <v>58.53</v>
      </c>
      <c r="H101" s="41">
        <v>38</v>
      </c>
      <c r="I101" s="41">
        <v>38.95</v>
      </c>
      <c r="J101" s="41">
        <v>26.75</v>
      </c>
      <c r="K101" s="41">
        <f t="shared" si="2"/>
        <v>40.557500000000005</v>
      </c>
      <c r="L101" s="62">
        <f t="shared" si="3"/>
        <v>-2.582499999999996</v>
      </c>
    </row>
    <row r="102" spans="1:12" ht="24">
      <c r="A102" s="6">
        <v>96</v>
      </c>
      <c r="B102" s="3" t="s">
        <v>235</v>
      </c>
      <c r="C102" s="8" t="s">
        <v>61</v>
      </c>
      <c r="D102" s="6">
        <v>1049010115</v>
      </c>
      <c r="E102" s="6" t="s">
        <v>281</v>
      </c>
      <c r="F102" s="40">
        <v>8</v>
      </c>
      <c r="G102" s="41">
        <v>57.53</v>
      </c>
      <c r="H102" s="41">
        <v>33.75</v>
      </c>
      <c r="I102" s="41">
        <v>39.44</v>
      </c>
      <c r="J102" s="41">
        <v>30.63</v>
      </c>
      <c r="K102" s="41">
        <f t="shared" si="2"/>
        <v>40.3375</v>
      </c>
      <c r="L102" s="62">
        <f t="shared" si="3"/>
        <v>-2.802500000000002</v>
      </c>
    </row>
    <row r="103" spans="1:12" ht="24">
      <c r="A103" s="6">
        <v>97</v>
      </c>
      <c r="B103" s="3" t="s">
        <v>239</v>
      </c>
      <c r="C103" s="8" t="s">
        <v>56</v>
      </c>
      <c r="D103" s="6">
        <v>1049010157</v>
      </c>
      <c r="E103" s="6" t="s">
        <v>281</v>
      </c>
      <c r="F103" s="40">
        <v>6</v>
      </c>
      <c r="G103" s="41">
        <v>55.04</v>
      </c>
      <c r="H103" s="41">
        <v>36.67</v>
      </c>
      <c r="I103" s="41">
        <v>37.25</v>
      </c>
      <c r="J103" s="41">
        <v>32.08</v>
      </c>
      <c r="K103" s="41">
        <f t="shared" si="2"/>
        <v>40.260000000000005</v>
      </c>
      <c r="L103" s="62">
        <f t="shared" si="3"/>
        <v>-2.8799999999999955</v>
      </c>
    </row>
    <row r="104" spans="1:12" ht="24">
      <c r="A104" s="6">
        <v>98</v>
      </c>
      <c r="B104" s="3" t="s">
        <v>231</v>
      </c>
      <c r="C104" s="8" t="s">
        <v>132</v>
      </c>
      <c r="D104" s="6">
        <v>1049010057</v>
      </c>
      <c r="E104" s="6" t="s">
        <v>281</v>
      </c>
      <c r="F104" s="40">
        <v>15</v>
      </c>
      <c r="G104" s="41">
        <v>54.2</v>
      </c>
      <c r="H104" s="41">
        <v>33.33</v>
      </c>
      <c r="I104" s="41">
        <v>41.43</v>
      </c>
      <c r="J104" s="41">
        <v>31.83</v>
      </c>
      <c r="K104" s="41">
        <f t="shared" si="2"/>
        <v>40.197500000000005</v>
      </c>
      <c r="L104" s="62">
        <f t="shared" si="3"/>
        <v>-2.9424999999999955</v>
      </c>
    </row>
    <row r="105" spans="1:12" ht="24">
      <c r="A105" s="6">
        <v>99</v>
      </c>
      <c r="B105" s="3" t="s">
        <v>246</v>
      </c>
      <c r="C105" s="8" t="s">
        <v>224</v>
      </c>
      <c r="D105" s="6">
        <v>1049010215</v>
      </c>
      <c r="E105" s="6" t="s">
        <v>280</v>
      </c>
      <c r="F105" s="40">
        <v>22</v>
      </c>
      <c r="G105" s="41">
        <v>56.14</v>
      </c>
      <c r="H105" s="41">
        <v>33.18</v>
      </c>
      <c r="I105" s="41">
        <v>41.16</v>
      </c>
      <c r="J105" s="41">
        <v>30.23</v>
      </c>
      <c r="K105" s="41">
        <f t="shared" si="2"/>
        <v>40.177499999999995</v>
      </c>
      <c r="L105" s="62">
        <f t="shared" si="3"/>
        <v>-2.9625000000000057</v>
      </c>
    </row>
    <row r="106" spans="1:12" ht="24">
      <c r="A106" s="6">
        <v>100</v>
      </c>
      <c r="B106" s="3" t="s">
        <v>237</v>
      </c>
      <c r="C106" s="8" t="s">
        <v>76</v>
      </c>
      <c r="D106" s="6">
        <v>1049010135</v>
      </c>
      <c r="E106" s="6" t="s">
        <v>281</v>
      </c>
      <c r="F106" s="40">
        <v>7</v>
      </c>
      <c r="G106" s="41">
        <v>60.14</v>
      </c>
      <c r="H106" s="41">
        <v>35</v>
      </c>
      <c r="I106" s="41">
        <v>36.29</v>
      </c>
      <c r="J106" s="41">
        <v>28.57</v>
      </c>
      <c r="K106" s="41">
        <f t="shared" si="2"/>
        <v>40</v>
      </c>
      <c r="L106" s="62">
        <f t="shared" si="3"/>
        <v>-3.1400000000000006</v>
      </c>
    </row>
    <row r="107" spans="1:12" ht="24">
      <c r="A107" s="6">
        <v>101</v>
      </c>
      <c r="B107" s="3" t="s">
        <v>227</v>
      </c>
      <c r="C107" s="8" t="s">
        <v>189</v>
      </c>
      <c r="D107" s="6">
        <v>1049010076</v>
      </c>
      <c r="E107" s="6" t="s">
        <v>282</v>
      </c>
      <c r="F107" s="40">
        <v>78</v>
      </c>
      <c r="G107" s="41">
        <v>54.24</v>
      </c>
      <c r="H107" s="41">
        <v>32.69</v>
      </c>
      <c r="I107" s="41">
        <v>38.65</v>
      </c>
      <c r="J107" s="41">
        <v>34.33</v>
      </c>
      <c r="K107" s="41">
        <f t="shared" si="2"/>
        <v>39.977500000000006</v>
      </c>
      <c r="L107" s="62">
        <f t="shared" si="3"/>
        <v>-3.1624999999999943</v>
      </c>
    </row>
    <row r="108" spans="1:12" ht="24">
      <c r="A108" s="6">
        <v>102</v>
      </c>
      <c r="B108" s="3" t="s">
        <v>237</v>
      </c>
      <c r="C108" s="8" t="s">
        <v>69</v>
      </c>
      <c r="D108" s="6">
        <v>1049010137</v>
      </c>
      <c r="E108" s="6" t="s">
        <v>281</v>
      </c>
      <c r="F108" s="40">
        <v>21</v>
      </c>
      <c r="G108" s="41">
        <v>50.79</v>
      </c>
      <c r="H108" s="41">
        <v>39.52</v>
      </c>
      <c r="I108" s="41">
        <v>38.76</v>
      </c>
      <c r="J108" s="41">
        <v>30.83</v>
      </c>
      <c r="K108" s="41">
        <f t="shared" si="2"/>
        <v>39.974999999999994</v>
      </c>
      <c r="L108" s="62">
        <f t="shared" si="3"/>
        <v>-3.1650000000000063</v>
      </c>
    </row>
    <row r="109" spans="1:12" ht="24">
      <c r="A109" s="6">
        <v>103</v>
      </c>
      <c r="B109" s="3" t="s">
        <v>236</v>
      </c>
      <c r="C109" s="8" t="s">
        <v>78</v>
      </c>
      <c r="D109" s="6">
        <v>1049010124</v>
      </c>
      <c r="E109" s="6" t="s">
        <v>281</v>
      </c>
      <c r="F109" s="40">
        <v>6</v>
      </c>
      <c r="G109" s="41">
        <v>54.92</v>
      </c>
      <c r="H109" s="41">
        <v>29.17</v>
      </c>
      <c r="I109" s="41">
        <v>39.58</v>
      </c>
      <c r="J109" s="41">
        <v>35.83</v>
      </c>
      <c r="K109" s="41">
        <f t="shared" si="2"/>
        <v>39.875</v>
      </c>
      <c r="L109" s="62">
        <f t="shared" si="3"/>
        <v>-3.2650000000000006</v>
      </c>
    </row>
    <row r="110" spans="1:12" ht="24">
      <c r="A110" s="6">
        <v>104</v>
      </c>
      <c r="B110" s="3" t="s">
        <v>241</v>
      </c>
      <c r="C110" s="8" t="s">
        <v>98</v>
      </c>
      <c r="D110" s="6">
        <v>1049010108</v>
      </c>
      <c r="E110" s="6" t="s">
        <v>281</v>
      </c>
      <c r="F110" s="40">
        <v>4</v>
      </c>
      <c r="G110" s="41">
        <v>52.31</v>
      </c>
      <c r="H110" s="41">
        <v>25</v>
      </c>
      <c r="I110" s="41">
        <v>41.75</v>
      </c>
      <c r="J110" s="41">
        <v>40</v>
      </c>
      <c r="K110" s="41">
        <f t="shared" si="2"/>
        <v>39.765</v>
      </c>
      <c r="L110" s="62">
        <f t="shared" si="3"/>
        <v>-3.375</v>
      </c>
    </row>
    <row r="111" spans="1:12" ht="24">
      <c r="A111" s="6">
        <v>105</v>
      </c>
      <c r="B111" s="3" t="s">
        <v>246</v>
      </c>
      <c r="C111" s="8" t="s">
        <v>219</v>
      </c>
      <c r="D111" s="6">
        <v>1049010220</v>
      </c>
      <c r="E111" s="6" t="s">
        <v>281</v>
      </c>
      <c r="F111" s="40">
        <v>8</v>
      </c>
      <c r="G111" s="41">
        <v>52.06</v>
      </c>
      <c r="H111" s="41">
        <v>35</v>
      </c>
      <c r="I111" s="41">
        <v>41</v>
      </c>
      <c r="J111" s="41">
        <v>30.63</v>
      </c>
      <c r="K111" s="41">
        <f t="shared" si="2"/>
        <v>39.6725</v>
      </c>
      <c r="L111" s="62">
        <f t="shared" si="3"/>
        <v>-3.467500000000001</v>
      </c>
    </row>
    <row r="112" spans="1:12" ht="24">
      <c r="A112" s="6">
        <v>106</v>
      </c>
      <c r="B112" s="3" t="s">
        <v>246</v>
      </c>
      <c r="C112" s="8" t="s">
        <v>213</v>
      </c>
      <c r="D112" s="6">
        <v>1049010214</v>
      </c>
      <c r="E112" s="6" t="s">
        <v>281</v>
      </c>
      <c r="F112" s="40">
        <v>11</v>
      </c>
      <c r="G112" s="41">
        <v>46.48</v>
      </c>
      <c r="H112" s="41">
        <v>28.18</v>
      </c>
      <c r="I112" s="41">
        <v>35.77</v>
      </c>
      <c r="J112" s="41">
        <v>47.73</v>
      </c>
      <c r="K112" s="41">
        <f t="shared" si="2"/>
        <v>39.54</v>
      </c>
      <c r="L112" s="62">
        <f t="shared" si="3"/>
        <v>-3.6000000000000014</v>
      </c>
    </row>
    <row r="113" spans="1:12" ht="24">
      <c r="A113" s="6">
        <v>107</v>
      </c>
      <c r="B113" s="3" t="s">
        <v>235</v>
      </c>
      <c r="C113" s="8" t="s">
        <v>257</v>
      </c>
      <c r="D113" s="6">
        <v>1049010121</v>
      </c>
      <c r="E113" s="6" t="s">
        <v>281</v>
      </c>
      <c r="F113" s="40">
        <v>13</v>
      </c>
      <c r="G113" s="41">
        <v>54.21</v>
      </c>
      <c r="H113" s="41">
        <v>37.31</v>
      </c>
      <c r="I113" s="41">
        <v>38.12</v>
      </c>
      <c r="J113" s="41">
        <v>28.46</v>
      </c>
      <c r="K113" s="41">
        <f t="shared" si="2"/>
        <v>39.525000000000006</v>
      </c>
      <c r="L113" s="62">
        <f t="shared" si="3"/>
        <v>-3.614999999999995</v>
      </c>
    </row>
    <row r="114" spans="1:12" ht="24">
      <c r="A114" s="6">
        <v>108</v>
      </c>
      <c r="B114" s="3" t="s">
        <v>245</v>
      </c>
      <c r="C114" s="8" t="s">
        <v>202</v>
      </c>
      <c r="D114" s="6">
        <v>1049010241</v>
      </c>
      <c r="E114" s="6" t="s">
        <v>281</v>
      </c>
      <c r="F114" s="40">
        <v>7</v>
      </c>
      <c r="G114" s="41">
        <v>52.04</v>
      </c>
      <c r="H114" s="41">
        <v>34.29</v>
      </c>
      <c r="I114" s="41">
        <v>39.14</v>
      </c>
      <c r="J114" s="41">
        <v>32.5</v>
      </c>
      <c r="K114" s="41">
        <f t="shared" si="2"/>
        <v>39.4925</v>
      </c>
      <c r="L114" s="62">
        <f t="shared" si="3"/>
        <v>-3.647500000000001</v>
      </c>
    </row>
    <row r="115" spans="1:12" ht="24">
      <c r="A115" s="6">
        <v>109</v>
      </c>
      <c r="B115" s="3" t="s">
        <v>234</v>
      </c>
      <c r="C115" s="8" t="s">
        <v>26</v>
      </c>
      <c r="D115" s="6">
        <v>1049010205</v>
      </c>
      <c r="E115" s="6" t="s">
        <v>281</v>
      </c>
      <c r="F115" s="40">
        <v>4</v>
      </c>
      <c r="G115" s="41">
        <v>48.63</v>
      </c>
      <c r="H115" s="41">
        <v>40</v>
      </c>
      <c r="I115" s="41">
        <v>40</v>
      </c>
      <c r="J115" s="41">
        <v>28.75</v>
      </c>
      <c r="K115" s="41">
        <f t="shared" si="2"/>
        <v>39.345</v>
      </c>
      <c r="L115" s="62">
        <f t="shared" si="3"/>
        <v>-3.7950000000000017</v>
      </c>
    </row>
    <row r="116" spans="1:12" ht="24">
      <c r="A116" s="6">
        <v>110</v>
      </c>
      <c r="B116" s="3" t="s">
        <v>228</v>
      </c>
      <c r="C116" s="8" t="s">
        <v>256</v>
      </c>
      <c r="D116" s="6">
        <v>1049010039</v>
      </c>
      <c r="E116" s="6" t="s">
        <v>281</v>
      </c>
      <c r="F116" s="40">
        <v>13</v>
      </c>
      <c r="G116" s="41">
        <v>49.38</v>
      </c>
      <c r="H116" s="41">
        <v>37.69</v>
      </c>
      <c r="I116" s="41">
        <v>38.04</v>
      </c>
      <c r="J116" s="41">
        <v>32.12</v>
      </c>
      <c r="K116" s="41">
        <f t="shared" si="2"/>
        <v>39.3075</v>
      </c>
      <c r="L116" s="62">
        <f t="shared" si="3"/>
        <v>-3.832500000000003</v>
      </c>
    </row>
    <row r="117" spans="1:12" ht="24">
      <c r="A117" s="6">
        <v>111</v>
      </c>
      <c r="B117" s="3" t="s">
        <v>232</v>
      </c>
      <c r="C117" s="8" t="s">
        <v>4</v>
      </c>
      <c r="D117" s="6">
        <v>1049010181</v>
      </c>
      <c r="E117" s="6" t="s">
        <v>281</v>
      </c>
      <c r="F117" s="40">
        <v>2</v>
      </c>
      <c r="G117" s="41">
        <v>55.63</v>
      </c>
      <c r="H117" s="41">
        <v>35</v>
      </c>
      <c r="I117" s="41">
        <v>39</v>
      </c>
      <c r="J117" s="41">
        <v>27.5</v>
      </c>
      <c r="K117" s="41">
        <f t="shared" si="2"/>
        <v>39.2825</v>
      </c>
      <c r="L117" s="62">
        <f t="shared" si="3"/>
        <v>-3.8575000000000017</v>
      </c>
    </row>
    <row r="118" spans="1:12" ht="24">
      <c r="A118" s="6">
        <v>112</v>
      </c>
      <c r="B118" s="3" t="s">
        <v>239</v>
      </c>
      <c r="C118" s="8" t="s">
        <v>57</v>
      </c>
      <c r="D118" s="6">
        <v>1049010192</v>
      </c>
      <c r="E118" s="6" t="s">
        <v>280</v>
      </c>
      <c r="F118" s="40">
        <v>18</v>
      </c>
      <c r="G118" s="41">
        <v>52.67</v>
      </c>
      <c r="H118" s="41">
        <v>36.94</v>
      </c>
      <c r="I118" s="41">
        <v>38.92</v>
      </c>
      <c r="J118" s="41">
        <v>28.47</v>
      </c>
      <c r="K118" s="41">
        <f t="shared" si="2"/>
        <v>39.25</v>
      </c>
      <c r="L118" s="62">
        <f t="shared" si="3"/>
        <v>-3.8900000000000006</v>
      </c>
    </row>
    <row r="119" spans="1:12" ht="24">
      <c r="A119" s="6">
        <v>113</v>
      </c>
      <c r="B119" s="3" t="s">
        <v>238</v>
      </c>
      <c r="C119" s="8" t="s">
        <v>39</v>
      </c>
      <c r="D119" s="6">
        <v>1049010160</v>
      </c>
      <c r="E119" s="6" t="s">
        <v>281</v>
      </c>
      <c r="F119" s="40">
        <v>11</v>
      </c>
      <c r="G119" s="41">
        <v>52.45</v>
      </c>
      <c r="H119" s="41">
        <v>30.45</v>
      </c>
      <c r="I119" s="41">
        <v>37.86</v>
      </c>
      <c r="J119" s="41">
        <v>35.45</v>
      </c>
      <c r="K119" s="41">
        <f t="shared" si="2"/>
        <v>39.0525</v>
      </c>
      <c r="L119" s="62">
        <f t="shared" si="3"/>
        <v>-4.087499999999999</v>
      </c>
    </row>
    <row r="120" spans="1:12" ht="24">
      <c r="A120" s="6">
        <v>114</v>
      </c>
      <c r="B120" s="3" t="s">
        <v>243</v>
      </c>
      <c r="C120" s="8" t="s">
        <v>260</v>
      </c>
      <c r="D120" s="6">
        <v>1049010112</v>
      </c>
      <c r="E120" s="6" t="s">
        <v>281</v>
      </c>
      <c r="F120" s="40">
        <v>9</v>
      </c>
      <c r="G120" s="41">
        <v>53.72</v>
      </c>
      <c r="H120" s="41">
        <v>34.44</v>
      </c>
      <c r="I120" s="41">
        <v>36.17</v>
      </c>
      <c r="J120" s="41">
        <v>31.67</v>
      </c>
      <c r="K120" s="41">
        <f t="shared" si="2"/>
        <v>39</v>
      </c>
      <c r="L120" s="62">
        <f t="shared" si="3"/>
        <v>-4.140000000000001</v>
      </c>
    </row>
    <row r="121" spans="1:12" ht="24">
      <c r="A121" s="6">
        <v>115</v>
      </c>
      <c r="B121" s="3" t="s">
        <v>245</v>
      </c>
      <c r="C121" s="8" t="s">
        <v>201</v>
      </c>
      <c r="D121" s="6">
        <v>1049010239</v>
      </c>
      <c r="E121" s="6" t="s">
        <v>281</v>
      </c>
      <c r="F121" s="40">
        <v>3</v>
      </c>
      <c r="G121" s="41">
        <v>57.5</v>
      </c>
      <c r="H121" s="41">
        <v>31.67</v>
      </c>
      <c r="I121" s="41">
        <v>35.83</v>
      </c>
      <c r="J121" s="41">
        <v>30.83</v>
      </c>
      <c r="K121" s="41">
        <f t="shared" si="2"/>
        <v>38.957499999999996</v>
      </c>
      <c r="L121" s="62">
        <f t="shared" si="3"/>
        <v>-4.1825000000000045</v>
      </c>
    </row>
    <row r="122" spans="1:12" ht="24">
      <c r="A122" s="6">
        <v>116</v>
      </c>
      <c r="B122" s="3" t="s">
        <v>242</v>
      </c>
      <c r="C122" s="8" t="s">
        <v>107</v>
      </c>
      <c r="D122" s="6">
        <v>1049010097</v>
      </c>
      <c r="E122" s="6" t="s">
        <v>281</v>
      </c>
      <c r="F122" s="40">
        <v>20</v>
      </c>
      <c r="G122" s="41">
        <v>55.45</v>
      </c>
      <c r="H122" s="41">
        <v>35</v>
      </c>
      <c r="I122" s="41">
        <v>37.05</v>
      </c>
      <c r="J122" s="41">
        <v>27.75</v>
      </c>
      <c r="K122" s="41">
        <f t="shared" si="2"/>
        <v>38.8125</v>
      </c>
      <c r="L122" s="62">
        <f t="shared" si="3"/>
        <v>-4.327500000000001</v>
      </c>
    </row>
    <row r="123" spans="1:12" ht="24">
      <c r="A123" s="6">
        <v>117</v>
      </c>
      <c r="B123" s="3" t="s">
        <v>233</v>
      </c>
      <c r="C123" s="8" t="s">
        <v>14</v>
      </c>
      <c r="D123" s="6">
        <v>1049010199</v>
      </c>
      <c r="E123" s="6" t="s">
        <v>281</v>
      </c>
      <c r="F123" s="40">
        <v>15</v>
      </c>
      <c r="G123" s="41">
        <v>51.85</v>
      </c>
      <c r="H123" s="41">
        <v>35.33</v>
      </c>
      <c r="I123" s="41">
        <v>39.97</v>
      </c>
      <c r="J123" s="41">
        <v>28</v>
      </c>
      <c r="K123" s="41">
        <f t="shared" si="2"/>
        <v>38.7875</v>
      </c>
      <c r="L123" s="62">
        <f t="shared" si="3"/>
        <v>-4.352499999999999</v>
      </c>
    </row>
    <row r="124" spans="1:12" ht="24">
      <c r="A124" s="6">
        <v>118</v>
      </c>
      <c r="B124" s="3" t="s">
        <v>242</v>
      </c>
      <c r="C124" s="8" t="s">
        <v>113</v>
      </c>
      <c r="D124" s="6">
        <v>1049010100</v>
      </c>
      <c r="E124" s="6" t="s">
        <v>281</v>
      </c>
      <c r="F124" s="40">
        <v>16</v>
      </c>
      <c r="G124" s="41">
        <v>53.81</v>
      </c>
      <c r="H124" s="41">
        <v>34.06</v>
      </c>
      <c r="I124" s="41">
        <v>34.69</v>
      </c>
      <c r="J124" s="41">
        <v>32.5</v>
      </c>
      <c r="K124" s="41">
        <f t="shared" si="2"/>
        <v>38.765</v>
      </c>
      <c r="L124" s="62">
        <f t="shared" si="3"/>
        <v>-4.375</v>
      </c>
    </row>
    <row r="125" spans="1:12" ht="24">
      <c r="A125" s="6">
        <v>119</v>
      </c>
      <c r="B125" s="3" t="s">
        <v>236</v>
      </c>
      <c r="C125" s="8" t="s">
        <v>81</v>
      </c>
      <c r="D125" s="6">
        <v>1049010142</v>
      </c>
      <c r="E125" s="6" t="s">
        <v>281</v>
      </c>
      <c r="F125" s="40">
        <v>16</v>
      </c>
      <c r="G125" s="41">
        <v>53.67</v>
      </c>
      <c r="H125" s="41">
        <v>35.94</v>
      </c>
      <c r="I125" s="41">
        <v>35.75</v>
      </c>
      <c r="J125" s="41">
        <v>29.38</v>
      </c>
      <c r="K125" s="41">
        <f t="shared" si="2"/>
        <v>38.685</v>
      </c>
      <c r="L125" s="62">
        <f t="shared" si="3"/>
        <v>-4.454999999999998</v>
      </c>
    </row>
    <row r="126" spans="1:12" ht="24">
      <c r="A126" s="6">
        <v>120</v>
      </c>
      <c r="B126" s="3" t="s">
        <v>233</v>
      </c>
      <c r="C126" s="8" t="s">
        <v>12</v>
      </c>
      <c r="D126" s="6">
        <v>1049010190</v>
      </c>
      <c r="E126" s="6" t="s">
        <v>280</v>
      </c>
      <c r="F126" s="40">
        <v>105</v>
      </c>
      <c r="G126" s="41">
        <v>50.33</v>
      </c>
      <c r="H126" s="41">
        <v>34.29</v>
      </c>
      <c r="I126" s="41">
        <v>37.57</v>
      </c>
      <c r="J126" s="41">
        <v>32.55</v>
      </c>
      <c r="K126" s="41">
        <f t="shared" si="2"/>
        <v>38.685</v>
      </c>
      <c r="L126" s="62">
        <f t="shared" si="3"/>
        <v>-4.454999999999998</v>
      </c>
    </row>
    <row r="127" spans="1:12" ht="24">
      <c r="A127" s="6">
        <v>121</v>
      </c>
      <c r="B127" s="3" t="s">
        <v>232</v>
      </c>
      <c r="C127" s="8" t="s">
        <v>6</v>
      </c>
      <c r="D127" s="6">
        <v>1049010183</v>
      </c>
      <c r="E127" s="6" t="s">
        <v>281</v>
      </c>
      <c r="F127" s="40">
        <v>8</v>
      </c>
      <c r="G127" s="41">
        <v>48.41</v>
      </c>
      <c r="H127" s="41">
        <v>33.75</v>
      </c>
      <c r="I127" s="41">
        <v>39.13</v>
      </c>
      <c r="J127" s="41">
        <v>33.44</v>
      </c>
      <c r="K127" s="41">
        <f t="shared" si="2"/>
        <v>38.6825</v>
      </c>
      <c r="L127" s="62">
        <f t="shared" si="3"/>
        <v>-4.457500000000003</v>
      </c>
    </row>
    <row r="128" spans="1:12" ht="24">
      <c r="A128" s="6">
        <v>122</v>
      </c>
      <c r="B128" s="3" t="s">
        <v>227</v>
      </c>
      <c r="C128" s="8" t="s">
        <v>179</v>
      </c>
      <c r="D128" s="6">
        <v>1049010069</v>
      </c>
      <c r="E128" s="6" t="s">
        <v>281</v>
      </c>
      <c r="F128" s="40">
        <v>7</v>
      </c>
      <c r="G128" s="41">
        <v>53.82</v>
      </c>
      <c r="H128" s="41">
        <v>32.14</v>
      </c>
      <c r="I128" s="41">
        <v>37.07</v>
      </c>
      <c r="J128" s="41">
        <v>31.07</v>
      </c>
      <c r="K128" s="41">
        <f t="shared" si="2"/>
        <v>38.525</v>
      </c>
      <c r="L128" s="62">
        <f t="shared" si="3"/>
        <v>-4.615000000000002</v>
      </c>
    </row>
    <row r="129" spans="1:12" ht="24">
      <c r="A129" s="6">
        <v>123</v>
      </c>
      <c r="B129" s="3" t="s">
        <v>234</v>
      </c>
      <c r="C129" s="8" t="s">
        <v>20</v>
      </c>
      <c r="D129" s="6">
        <v>1049010196</v>
      </c>
      <c r="E129" s="6" t="s">
        <v>281</v>
      </c>
      <c r="F129" s="40">
        <v>12</v>
      </c>
      <c r="G129" s="41">
        <v>51.71</v>
      </c>
      <c r="H129" s="41">
        <v>32.5</v>
      </c>
      <c r="I129" s="41">
        <v>38.58</v>
      </c>
      <c r="J129" s="41">
        <v>31.04</v>
      </c>
      <c r="K129" s="41">
        <f t="shared" si="2"/>
        <v>38.4575</v>
      </c>
      <c r="L129" s="62">
        <f t="shared" si="3"/>
        <v>-4.682499999999997</v>
      </c>
    </row>
    <row r="130" spans="1:12" ht="24">
      <c r="A130" s="6">
        <v>124</v>
      </c>
      <c r="B130" s="3" t="s">
        <v>228</v>
      </c>
      <c r="C130" s="8" t="s">
        <v>129</v>
      </c>
      <c r="D130" s="6">
        <v>1049010062</v>
      </c>
      <c r="E130" s="6" t="s">
        <v>281</v>
      </c>
      <c r="F130" s="40">
        <v>3</v>
      </c>
      <c r="G130" s="41">
        <v>51.25</v>
      </c>
      <c r="H130" s="41">
        <v>21.67</v>
      </c>
      <c r="I130" s="41">
        <v>36.33</v>
      </c>
      <c r="J130" s="41">
        <v>44.17</v>
      </c>
      <c r="K130" s="41">
        <f t="shared" si="2"/>
        <v>38.355000000000004</v>
      </c>
      <c r="L130" s="62">
        <f t="shared" si="3"/>
        <v>-4.784999999999997</v>
      </c>
    </row>
    <row r="131" spans="1:12" ht="24">
      <c r="A131" s="6">
        <v>125</v>
      </c>
      <c r="B131" s="3" t="s">
        <v>231</v>
      </c>
      <c r="C131" s="8" t="s">
        <v>136</v>
      </c>
      <c r="D131" s="6">
        <v>1049010024</v>
      </c>
      <c r="E131" s="6" t="s">
        <v>281</v>
      </c>
      <c r="F131" s="40">
        <v>21</v>
      </c>
      <c r="G131" s="41">
        <v>53.45</v>
      </c>
      <c r="H131" s="41">
        <v>30.48</v>
      </c>
      <c r="I131" s="41">
        <v>39.36</v>
      </c>
      <c r="J131" s="41">
        <v>30.12</v>
      </c>
      <c r="K131" s="41">
        <f t="shared" si="2"/>
        <v>38.3525</v>
      </c>
      <c r="L131" s="62">
        <f t="shared" si="3"/>
        <v>-4.787500000000001</v>
      </c>
    </row>
    <row r="132" spans="1:12" ht="24">
      <c r="A132" s="6">
        <v>126</v>
      </c>
      <c r="B132" s="3" t="s">
        <v>230</v>
      </c>
      <c r="C132" s="8" t="s">
        <v>158</v>
      </c>
      <c r="D132" s="6">
        <v>1049010046</v>
      </c>
      <c r="E132" s="6" t="s">
        <v>281</v>
      </c>
      <c r="F132" s="40">
        <v>10</v>
      </c>
      <c r="G132" s="41">
        <v>50.15</v>
      </c>
      <c r="H132" s="41">
        <v>37</v>
      </c>
      <c r="I132" s="41">
        <v>36.2</v>
      </c>
      <c r="J132" s="41">
        <v>30</v>
      </c>
      <c r="K132" s="41">
        <f t="shared" si="2"/>
        <v>38.337500000000006</v>
      </c>
      <c r="L132" s="62">
        <f t="shared" si="3"/>
        <v>-4.802499999999995</v>
      </c>
    </row>
    <row r="133" spans="1:12" ht="24">
      <c r="A133" s="6">
        <v>127</v>
      </c>
      <c r="B133" s="3" t="s">
        <v>234</v>
      </c>
      <c r="C133" s="8" t="s">
        <v>27</v>
      </c>
      <c r="D133" s="6">
        <v>1049010206</v>
      </c>
      <c r="E133" s="6" t="s">
        <v>281</v>
      </c>
      <c r="F133" s="40">
        <v>13</v>
      </c>
      <c r="G133" s="41">
        <v>52.52</v>
      </c>
      <c r="H133" s="41">
        <v>31.15</v>
      </c>
      <c r="I133" s="41">
        <v>37.88</v>
      </c>
      <c r="J133" s="41">
        <v>31.35</v>
      </c>
      <c r="K133" s="41">
        <f t="shared" si="2"/>
        <v>38.225</v>
      </c>
      <c r="L133" s="62">
        <f t="shared" si="3"/>
        <v>-4.914999999999999</v>
      </c>
    </row>
    <row r="134" spans="1:12" ht="24">
      <c r="A134" s="6">
        <v>128</v>
      </c>
      <c r="B134" s="3" t="s">
        <v>227</v>
      </c>
      <c r="C134" s="8" t="s">
        <v>185</v>
      </c>
      <c r="D134" s="6">
        <v>1049010077</v>
      </c>
      <c r="E134" s="6" t="s">
        <v>281</v>
      </c>
      <c r="F134" s="40">
        <v>18</v>
      </c>
      <c r="G134" s="41">
        <v>51.01</v>
      </c>
      <c r="H134" s="41">
        <v>30.56</v>
      </c>
      <c r="I134" s="41">
        <v>34.31</v>
      </c>
      <c r="J134" s="41">
        <v>36.94</v>
      </c>
      <c r="K134" s="41">
        <f t="shared" si="2"/>
        <v>38.205</v>
      </c>
      <c r="L134" s="62">
        <f t="shared" si="3"/>
        <v>-4.935000000000002</v>
      </c>
    </row>
    <row r="135" spans="1:12" ht="24">
      <c r="A135" s="6">
        <v>129</v>
      </c>
      <c r="B135" s="3" t="s">
        <v>245</v>
      </c>
      <c r="C135" s="8" t="s">
        <v>207</v>
      </c>
      <c r="D135" s="6">
        <v>1049010236</v>
      </c>
      <c r="E135" s="6" t="s">
        <v>281</v>
      </c>
      <c r="F135" s="40">
        <v>10</v>
      </c>
      <c r="G135" s="41">
        <v>50.15</v>
      </c>
      <c r="H135" s="41">
        <v>31.5</v>
      </c>
      <c r="I135" s="41">
        <v>38.95</v>
      </c>
      <c r="J135" s="41">
        <v>32</v>
      </c>
      <c r="K135" s="41">
        <f aca="true" t="shared" si="4" ref="K135:K198">AVERAGE(G135:J135)</f>
        <v>38.150000000000006</v>
      </c>
      <c r="L135" s="62">
        <f aca="true" t="shared" si="5" ref="L135:L198">K135-43.14</f>
        <v>-4.989999999999995</v>
      </c>
    </row>
    <row r="136" spans="1:12" ht="24">
      <c r="A136" s="6">
        <v>130</v>
      </c>
      <c r="B136" s="3" t="s">
        <v>233</v>
      </c>
      <c r="C136" s="8" t="s">
        <v>15</v>
      </c>
      <c r="D136" s="6">
        <v>1049010200</v>
      </c>
      <c r="E136" s="6" t="s">
        <v>281</v>
      </c>
      <c r="F136" s="40">
        <v>11</v>
      </c>
      <c r="G136" s="41">
        <v>55.52</v>
      </c>
      <c r="H136" s="41">
        <v>24.09</v>
      </c>
      <c r="I136" s="41">
        <v>36.91</v>
      </c>
      <c r="J136" s="41">
        <v>35.91</v>
      </c>
      <c r="K136" s="41">
        <f t="shared" si="4"/>
        <v>38.1075</v>
      </c>
      <c r="L136" s="62">
        <f t="shared" si="5"/>
        <v>-5.032499999999999</v>
      </c>
    </row>
    <row r="137" spans="1:12" ht="24">
      <c r="A137" s="6">
        <v>131</v>
      </c>
      <c r="B137" s="3" t="s">
        <v>237</v>
      </c>
      <c r="C137" s="8" t="s">
        <v>66</v>
      </c>
      <c r="D137" s="6">
        <v>1049010134</v>
      </c>
      <c r="E137" s="6" t="s">
        <v>281</v>
      </c>
      <c r="F137" s="40">
        <v>10</v>
      </c>
      <c r="G137" s="41">
        <v>50.2</v>
      </c>
      <c r="H137" s="41">
        <v>36</v>
      </c>
      <c r="I137" s="41">
        <v>35.55</v>
      </c>
      <c r="J137" s="41">
        <v>30</v>
      </c>
      <c r="K137" s="41">
        <f t="shared" si="4"/>
        <v>37.9375</v>
      </c>
      <c r="L137" s="62">
        <f t="shared" si="5"/>
        <v>-5.202500000000001</v>
      </c>
    </row>
    <row r="138" spans="1:12" ht="24">
      <c r="A138" s="6">
        <v>132</v>
      </c>
      <c r="B138" s="3" t="s">
        <v>229</v>
      </c>
      <c r="C138" s="3" t="s">
        <v>169</v>
      </c>
      <c r="D138" s="6">
        <v>1049010031</v>
      </c>
      <c r="E138" s="6" t="s">
        <v>281</v>
      </c>
      <c r="F138" s="40">
        <v>14</v>
      </c>
      <c r="G138" s="41">
        <v>50.14</v>
      </c>
      <c r="H138" s="41">
        <v>31.07</v>
      </c>
      <c r="I138" s="41">
        <v>36.14</v>
      </c>
      <c r="J138" s="41">
        <v>34.11</v>
      </c>
      <c r="K138" s="41">
        <f t="shared" si="4"/>
        <v>37.865</v>
      </c>
      <c r="L138" s="62">
        <f t="shared" si="5"/>
        <v>-5.274999999999999</v>
      </c>
    </row>
    <row r="139" spans="1:12" ht="24">
      <c r="A139" s="6">
        <v>133</v>
      </c>
      <c r="B139" s="3" t="s">
        <v>243</v>
      </c>
      <c r="C139" s="8" t="s">
        <v>122</v>
      </c>
      <c r="D139" s="6">
        <v>1049010110</v>
      </c>
      <c r="E139" s="6" t="s">
        <v>281</v>
      </c>
      <c r="F139" s="40">
        <v>17</v>
      </c>
      <c r="G139" s="41">
        <v>52.41</v>
      </c>
      <c r="H139" s="41">
        <v>35</v>
      </c>
      <c r="I139" s="41">
        <v>38.44</v>
      </c>
      <c r="J139" s="41">
        <v>25.59</v>
      </c>
      <c r="K139" s="41">
        <f t="shared" si="4"/>
        <v>37.86</v>
      </c>
      <c r="L139" s="62">
        <f t="shared" si="5"/>
        <v>-5.280000000000001</v>
      </c>
    </row>
    <row r="140" spans="1:12" ht="24">
      <c r="A140" s="6">
        <v>134</v>
      </c>
      <c r="B140" s="3" t="s">
        <v>246</v>
      </c>
      <c r="C140" s="8" t="s">
        <v>216</v>
      </c>
      <c r="D140" s="6">
        <v>1049010222</v>
      </c>
      <c r="E140" s="6" t="s">
        <v>281</v>
      </c>
      <c r="F140" s="40">
        <v>9</v>
      </c>
      <c r="G140" s="41">
        <v>50.17</v>
      </c>
      <c r="H140" s="41">
        <v>30</v>
      </c>
      <c r="I140" s="41">
        <v>39.39</v>
      </c>
      <c r="J140" s="41">
        <v>31.11</v>
      </c>
      <c r="K140" s="41">
        <f t="shared" si="4"/>
        <v>37.667500000000004</v>
      </c>
      <c r="L140" s="62">
        <f t="shared" si="5"/>
        <v>-5.472499999999997</v>
      </c>
    </row>
    <row r="141" spans="1:12" ht="24">
      <c r="A141" s="6">
        <v>135</v>
      </c>
      <c r="B141" s="3" t="s">
        <v>237</v>
      </c>
      <c r="C141" s="8" t="s">
        <v>68</v>
      </c>
      <c r="D141" s="6">
        <v>1049010136</v>
      </c>
      <c r="E141" s="6" t="s">
        <v>281</v>
      </c>
      <c r="F141" s="40">
        <v>19</v>
      </c>
      <c r="G141" s="41">
        <v>54.42</v>
      </c>
      <c r="H141" s="41">
        <v>33.68</v>
      </c>
      <c r="I141" s="41">
        <v>34.89</v>
      </c>
      <c r="J141" s="41">
        <v>27.5</v>
      </c>
      <c r="K141" s="41">
        <f t="shared" si="4"/>
        <v>37.6225</v>
      </c>
      <c r="L141" s="62">
        <f t="shared" si="5"/>
        <v>-5.517499999999998</v>
      </c>
    </row>
    <row r="142" spans="1:12" ht="24">
      <c r="A142" s="6">
        <v>136</v>
      </c>
      <c r="B142" s="3" t="s">
        <v>241</v>
      </c>
      <c r="C142" s="8" t="s">
        <v>100</v>
      </c>
      <c r="D142" s="6">
        <v>1049010083</v>
      </c>
      <c r="E142" s="6" t="s">
        <v>281</v>
      </c>
      <c r="F142" s="40">
        <v>3</v>
      </c>
      <c r="G142" s="41">
        <v>54.17</v>
      </c>
      <c r="H142" s="41">
        <v>31.67</v>
      </c>
      <c r="I142" s="41">
        <v>38.67</v>
      </c>
      <c r="J142" s="41">
        <v>25.83</v>
      </c>
      <c r="K142" s="41">
        <f t="shared" si="4"/>
        <v>37.585</v>
      </c>
      <c r="L142" s="62">
        <f t="shared" si="5"/>
        <v>-5.555</v>
      </c>
    </row>
    <row r="143" spans="1:12" ht="24">
      <c r="A143" s="6">
        <v>137</v>
      </c>
      <c r="B143" s="3" t="s">
        <v>229</v>
      </c>
      <c r="C143" s="3" t="s">
        <v>172</v>
      </c>
      <c r="D143" s="6">
        <v>1049010018</v>
      </c>
      <c r="E143" s="6" t="s">
        <v>281</v>
      </c>
      <c r="F143" s="40">
        <v>19</v>
      </c>
      <c r="G143" s="41">
        <v>52.34</v>
      </c>
      <c r="H143" s="41">
        <v>32.63</v>
      </c>
      <c r="I143" s="41">
        <v>37.5</v>
      </c>
      <c r="J143" s="41">
        <v>27.37</v>
      </c>
      <c r="K143" s="41">
        <f t="shared" si="4"/>
        <v>37.46</v>
      </c>
      <c r="L143" s="62">
        <f t="shared" si="5"/>
        <v>-5.68</v>
      </c>
    </row>
    <row r="144" spans="1:12" ht="24">
      <c r="A144" s="6">
        <v>138</v>
      </c>
      <c r="B144" s="3" t="s">
        <v>242</v>
      </c>
      <c r="C144" s="8" t="s">
        <v>110</v>
      </c>
      <c r="D144" s="6">
        <v>1049010105</v>
      </c>
      <c r="E144" s="6" t="s">
        <v>281</v>
      </c>
      <c r="F144" s="40">
        <v>2</v>
      </c>
      <c r="G144" s="41">
        <v>51.63</v>
      </c>
      <c r="H144" s="41">
        <v>37.5</v>
      </c>
      <c r="I144" s="41">
        <v>31.75</v>
      </c>
      <c r="J144" s="41">
        <v>28.75</v>
      </c>
      <c r="K144" s="41">
        <f t="shared" si="4"/>
        <v>37.4075</v>
      </c>
      <c r="L144" s="62">
        <f t="shared" si="5"/>
        <v>-5.732500000000002</v>
      </c>
    </row>
    <row r="145" spans="1:12" ht="24">
      <c r="A145" s="6">
        <v>139</v>
      </c>
      <c r="B145" s="3" t="s">
        <v>243</v>
      </c>
      <c r="C145" s="8" t="s">
        <v>115</v>
      </c>
      <c r="D145" s="6">
        <v>1049010092</v>
      </c>
      <c r="E145" s="6" t="s">
        <v>281</v>
      </c>
      <c r="F145" s="40">
        <v>6</v>
      </c>
      <c r="G145" s="41">
        <v>55.54</v>
      </c>
      <c r="H145" s="41">
        <v>29.17</v>
      </c>
      <c r="I145" s="41">
        <v>37.75</v>
      </c>
      <c r="J145" s="41">
        <v>27.08</v>
      </c>
      <c r="K145" s="41">
        <f t="shared" si="4"/>
        <v>37.385000000000005</v>
      </c>
      <c r="L145" s="62">
        <f t="shared" si="5"/>
        <v>-5.7549999999999955</v>
      </c>
    </row>
    <row r="146" spans="1:12" ht="24">
      <c r="A146" s="6">
        <v>140</v>
      </c>
      <c r="B146" s="3" t="s">
        <v>243</v>
      </c>
      <c r="C146" s="8" t="s">
        <v>117</v>
      </c>
      <c r="D146" s="6">
        <v>1049010094</v>
      </c>
      <c r="E146" s="6" t="s">
        <v>281</v>
      </c>
      <c r="F146" s="40">
        <v>14</v>
      </c>
      <c r="G146" s="41">
        <v>51.8</v>
      </c>
      <c r="H146" s="41">
        <v>30</v>
      </c>
      <c r="I146" s="41">
        <v>41.25</v>
      </c>
      <c r="J146" s="41">
        <v>26.25</v>
      </c>
      <c r="K146" s="41">
        <f t="shared" si="4"/>
        <v>37.325</v>
      </c>
      <c r="L146" s="62">
        <f t="shared" si="5"/>
        <v>-5.814999999999998</v>
      </c>
    </row>
    <row r="147" spans="1:12" ht="24">
      <c r="A147" s="6">
        <v>141</v>
      </c>
      <c r="B147" s="3" t="s">
        <v>244</v>
      </c>
      <c r="C147" s="8" t="s">
        <v>196</v>
      </c>
      <c r="D147" s="6">
        <v>1049010244</v>
      </c>
      <c r="E147" s="6" t="s">
        <v>281</v>
      </c>
      <c r="F147" s="40">
        <v>6</v>
      </c>
      <c r="G147" s="41">
        <v>52.83</v>
      </c>
      <c r="H147" s="41">
        <v>35</v>
      </c>
      <c r="I147" s="41">
        <v>34.17</v>
      </c>
      <c r="J147" s="41">
        <v>27.08</v>
      </c>
      <c r="K147" s="41">
        <f t="shared" si="4"/>
        <v>37.269999999999996</v>
      </c>
      <c r="L147" s="62">
        <f t="shared" si="5"/>
        <v>-5.8700000000000045</v>
      </c>
    </row>
    <row r="148" spans="1:12" ht="24">
      <c r="A148" s="6">
        <v>142</v>
      </c>
      <c r="B148" s="3" t="s">
        <v>229</v>
      </c>
      <c r="C148" s="3" t="s">
        <v>166</v>
      </c>
      <c r="D148" s="6">
        <v>1049010029</v>
      </c>
      <c r="E148" s="6" t="s">
        <v>281</v>
      </c>
      <c r="F148" s="40">
        <v>10</v>
      </c>
      <c r="G148" s="41">
        <v>47.18</v>
      </c>
      <c r="H148" s="41">
        <v>31</v>
      </c>
      <c r="I148" s="41">
        <v>38.4</v>
      </c>
      <c r="J148" s="41">
        <v>32</v>
      </c>
      <c r="K148" s="41">
        <f t="shared" si="4"/>
        <v>37.145</v>
      </c>
      <c r="L148" s="62">
        <f t="shared" si="5"/>
        <v>-5.994999999999997</v>
      </c>
    </row>
    <row r="149" spans="1:12" ht="24">
      <c r="A149" s="6">
        <v>143</v>
      </c>
      <c r="B149" s="3" t="s">
        <v>242</v>
      </c>
      <c r="C149" s="8" t="s">
        <v>111</v>
      </c>
      <c r="D149" s="6">
        <v>1049010096</v>
      </c>
      <c r="E149" s="6" t="s">
        <v>281</v>
      </c>
      <c r="F149" s="40">
        <v>20</v>
      </c>
      <c r="G149" s="41">
        <v>50.05</v>
      </c>
      <c r="H149" s="41">
        <v>33.5</v>
      </c>
      <c r="I149" s="41">
        <v>36.4</v>
      </c>
      <c r="J149" s="41">
        <v>28.25</v>
      </c>
      <c r="K149" s="41">
        <f t="shared" si="4"/>
        <v>37.05</v>
      </c>
      <c r="L149" s="62">
        <f t="shared" si="5"/>
        <v>-6.090000000000003</v>
      </c>
    </row>
    <row r="150" spans="1:12" ht="24">
      <c r="A150" s="6">
        <v>144</v>
      </c>
      <c r="B150" s="3" t="s">
        <v>228</v>
      </c>
      <c r="C150" s="8" t="s">
        <v>176</v>
      </c>
      <c r="D150" s="6">
        <v>1049010037</v>
      </c>
      <c r="E150" s="6" t="s">
        <v>281</v>
      </c>
      <c r="F150" s="40">
        <v>16</v>
      </c>
      <c r="G150" s="41">
        <v>46.08</v>
      </c>
      <c r="H150" s="41">
        <v>37.19</v>
      </c>
      <c r="I150" s="41">
        <v>33.59</v>
      </c>
      <c r="J150" s="41">
        <v>31.25</v>
      </c>
      <c r="K150" s="41">
        <f t="shared" si="4"/>
        <v>37.0275</v>
      </c>
      <c r="L150" s="62">
        <f t="shared" si="5"/>
        <v>-6.112499999999997</v>
      </c>
    </row>
    <row r="151" spans="1:12" ht="24">
      <c r="A151" s="6">
        <v>145</v>
      </c>
      <c r="B151" s="3" t="s">
        <v>241</v>
      </c>
      <c r="C151" s="8" t="s">
        <v>104</v>
      </c>
      <c r="D151" s="6">
        <v>1049010089</v>
      </c>
      <c r="E151" s="6" t="s">
        <v>280</v>
      </c>
      <c r="F151" s="40">
        <v>26</v>
      </c>
      <c r="G151" s="41">
        <v>52.82</v>
      </c>
      <c r="H151" s="41">
        <v>30.77</v>
      </c>
      <c r="I151" s="41">
        <v>33.79</v>
      </c>
      <c r="J151" s="41">
        <v>30.58</v>
      </c>
      <c r="K151" s="41">
        <f t="shared" si="4"/>
        <v>36.989999999999995</v>
      </c>
      <c r="L151" s="62">
        <f t="shared" si="5"/>
        <v>-6.150000000000006</v>
      </c>
    </row>
    <row r="152" spans="1:12" ht="24">
      <c r="A152" s="6">
        <v>146</v>
      </c>
      <c r="B152" s="3" t="s">
        <v>228</v>
      </c>
      <c r="C152" s="8" t="s">
        <v>124</v>
      </c>
      <c r="D152" s="6">
        <v>1049010063</v>
      </c>
      <c r="E152" s="6" t="s">
        <v>281</v>
      </c>
      <c r="F152" s="40">
        <v>6</v>
      </c>
      <c r="G152" s="41">
        <v>49.58</v>
      </c>
      <c r="H152" s="41">
        <v>31.67</v>
      </c>
      <c r="I152" s="41">
        <v>37.33</v>
      </c>
      <c r="J152" s="41">
        <v>29.17</v>
      </c>
      <c r="K152" s="41">
        <f t="shared" si="4"/>
        <v>36.9375</v>
      </c>
      <c r="L152" s="62">
        <f t="shared" si="5"/>
        <v>-6.202500000000001</v>
      </c>
    </row>
    <row r="153" spans="1:12" ht="24">
      <c r="A153" s="6">
        <v>147</v>
      </c>
      <c r="B153" s="3" t="s">
        <v>234</v>
      </c>
      <c r="C153" s="8" t="s">
        <v>21</v>
      </c>
      <c r="D153" s="6">
        <v>1049010194</v>
      </c>
      <c r="E153" s="6" t="s">
        <v>281</v>
      </c>
      <c r="F153" s="40">
        <v>16</v>
      </c>
      <c r="G153" s="41">
        <v>51.14</v>
      </c>
      <c r="H153" s="41">
        <v>31.56</v>
      </c>
      <c r="I153" s="41">
        <v>37.09</v>
      </c>
      <c r="J153" s="41">
        <v>27.81</v>
      </c>
      <c r="K153" s="41">
        <f t="shared" si="4"/>
        <v>36.9</v>
      </c>
      <c r="L153" s="62">
        <f t="shared" si="5"/>
        <v>-6.240000000000002</v>
      </c>
    </row>
    <row r="154" spans="1:12" ht="24">
      <c r="A154" s="6">
        <v>148</v>
      </c>
      <c r="B154" s="3" t="s">
        <v>236</v>
      </c>
      <c r="C154" s="8" t="s">
        <v>79</v>
      </c>
      <c r="D154" s="6">
        <v>1049010125</v>
      </c>
      <c r="E154" s="6" t="s">
        <v>281</v>
      </c>
      <c r="F154" s="40">
        <v>3</v>
      </c>
      <c r="G154" s="41">
        <v>59.42</v>
      </c>
      <c r="H154" s="41">
        <v>30</v>
      </c>
      <c r="I154" s="41">
        <v>27.83</v>
      </c>
      <c r="J154" s="41">
        <v>30</v>
      </c>
      <c r="K154" s="41">
        <f t="shared" si="4"/>
        <v>36.8125</v>
      </c>
      <c r="L154" s="62">
        <f t="shared" si="5"/>
        <v>-6.327500000000001</v>
      </c>
    </row>
    <row r="155" spans="1:12" ht="24">
      <c r="A155" s="6">
        <v>149</v>
      </c>
      <c r="B155" s="3" t="s">
        <v>238</v>
      </c>
      <c r="C155" s="8" t="s">
        <v>37</v>
      </c>
      <c r="D155" s="6">
        <v>1049010163</v>
      </c>
      <c r="E155" s="6" t="s">
        <v>281</v>
      </c>
      <c r="F155" s="40">
        <v>22</v>
      </c>
      <c r="G155" s="41">
        <v>48.28</v>
      </c>
      <c r="H155" s="41">
        <v>26.82</v>
      </c>
      <c r="I155" s="41">
        <v>38.16</v>
      </c>
      <c r="J155" s="41">
        <v>33.98</v>
      </c>
      <c r="K155" s="41">
        <f t="shared" si="4"/>
        <v>36.809999999999995</v>
      </c>
      <c r="L155" s="62">
        <f t="shared" si="5"/>
        <v>-6.330000000000005</v>
      </c>
    </row>
    <row r="156" spans="1:12" ht="24">
      <c r="A156" s="6">
        <v>150</v>
      </c>
      <c r="B156" s="3" t="s">
        <v>227</v>
      </c>
      <c r="C156" s="8" t="s">
        <v>181</v>
      </c>
      <c r="D156" s="6">
        <v>1049010070</v>
      </c>
      <c r="E156" s="6" t="s">
        <v>281</v>
      </c>
      <c r="F156" s="40">
        <v>9</v>
      </c>
      <c r="G156" s="41">
        <v>52.22</v>
      </c>
      <c r="H156" s="41">
        <v>28.33</v>
      </c>
      <c r="I156" s="41">
        <v>38.78</v>
      </c>
      <c r="J156" s="41">
        <v>27.5</v>
      </c>
      <c r="K156" s="41">
        <f t="shared" si="4"/>
        <v>36.707499999999996</v>
      </c>
      <c r="L156" s="62">
        <f t="shared" si="5"/>
        <v>-6.4325000000000045</v>
      </c>
    </row>
    <row r="157" spans="1:12" ht="24">
      <c r="A157" s="6">
        <v>151</v>
      </c>
      <c r="B157" s="3" t="s">
        <v>244</v>
      </c>
      <c r="C157" s="8" t="s">
        <v>199</v>
      </c>
      <c r="D157" s="6">
        <v>1049010232</v>
      </c>
      <c r="E157" s="6" t="s">
        <v>281</v>
      </c>
      <c r="F157" s="40">
        <v>7</v>
      </c>
      <c r="G157" s="41">
        <v>49.25</v>
      </c>
      <c r="H157" s="41">
        <v>32.14</v>
      </c>
      <c r="I157" s="41">
        <v>36</v>
      </c>
      <c r="J157" s="41">
        <v>29.29</v>
      </c>
      <c r="K157" s="41">
        <f t="shared" si="4"/>
        <v>36.67</v>
      </c>
      <c r="L157" s="62">
        <f t="shared" si="5"/>
        <v>-6.469999999999999</v>
      </c>
    </row>
    <row r="158" spans="1:12" ht="24">
      <c r="A158" s="6">
        <v>152</v>
      </c>
      <c r="B158" s="3" t="s">
        <v>241</v>
      </c>
      <c r="C158" s="8" t="s">
        <v>96</v>
      </c>
      <c r="D158" s="6">
        <v>1049010088</v>
      </c>
      <c r="E158" s="6" t="s">
        <v>281</v>
      </c>
      <c r="F158" s="40">
        <v>2</v>
      </c>
      <c r="G158" s="41">
        <v>30.88</v>
      </c>
      <c r="H158" s="41">
        <v>37.5</v>
      </c>
      <c r="I158" s="41">
        <v>40.75</v>
      </c>
      <c r="J158" s="41">
        <v>37.5</v>
      </c>
      <c r="K158" s="41">
        <f t="shared" si="4"/>
        <v>36.6575</v>
      </c>
      <c r="L158" s="62">
        <f t="shared" si="5"/>
        <v>-6.482500000000002</v>
      </c>
    </row>
    <row r="159" spans="1:12" ht="24">
      <c r="A159" s="6">
        <v>153</v>
      </c>
      <c r="B159" s="3" t="s">
        <v>245</v>
      </c>
      <c r="C159" s="8" t="s">
        <v>210</v>
      </c>
      <c r="D159" s="6">
        <v>1049010243</v>
      </c>
      <c r="E159" s="6" t="s">
        <v>281</v>
      </c>
      <c r="F159" s="40">
        <v>3</v>
      </c>
      <c r="G159" s="41">
        <v>56.92</v>
      </c>
      <c r="H159" s="41">
        <v>20</v>
      </c>
      <c r="I159" s="41">
        <v>32.17</v>
      </c>
      <c r="J159" s="41">
        <v>37.5</v>
      </c>
      <c r="K159" s="41">
        <f t="shared" si="4"/>
        <v>36.6475</v>
      </c>
      <c r="L159" s="62">
        <f t="shared" si="5"/>
        <v>-6.4925</v>
      </c>
    </row>
    <row r="160" spans="1:12" ht="24">
      <c r="A160" s="6">
        <v>154</v>
      </c>
      <c r="B160" s="3" t="s">
        <v>240</v>
      </c>
      <c r="C160" s="8" t="s">
        <v>49</v>
      </c>
      <c r="D160" s="6">
        <v>1049010170</v>
      </c>
      <c r="E160" s="6" t="s">
        <v>281</v>
      </c>
      <c r="F160" s="40">
        <v>12</v>
      </c>
      <c r="G160" s="41">
        <v>51.27</v>
      </c>
      <c r="H160" s="41">
        <v>25.42</v>
      </c>
      <c r="I160" s="41">
        <v>36.54</v>
      </c>
      <c r="J160" s="41">
        <v>33.33</v>
      </c>
      <c r="K160" s="41">
        <f t="shared" si="4"/>
        <v>36.64</v>
      </c>
      <c r="L160" s="62">
        <f t="shared" si="5"/>
        <v>-6.5</v>
      </c>
    </row>
    <row r="161" spans="1:12" ht="24">
      <c r="A161" s="6">
        <v>155</v>
      </c>
      <c r="B161" s="3" t="s">
        <v>230</v>
      </c>
      <c r="C161" s="8" t="s">
        <v>154</v>
      </c>
      <c r="D161" s="6">
        <v>1049010008</v>
      </c>
      <c r="E161" s="6" t="s">
        <v>280</v>
      </c>
      <c r="F161" s="40">
        <v>24</v>
      </c>
      <c r="G161" s="41">
        <v>49.76</v>
      </c>
      <c r="H161" s="41">
        <v>29.58</v>
      </c>
      <c r="I161" s="41">
        <v>38.44</v>
      </c>
      <c r="J161" s="41">
        <v>28.75</v>
      </c>
      <c r="K161" s="41">
        <f t="shared" si="4"/>
        <v>36.6325</v>
      </c>
      <c r="L161" s="62">
        <f t="shared" si="5"/>
        <v>-6.5075</v>
      </c>
    </row>
    <row r="162" spans="1:12" ht="24">
      <c r="A162" s="6">
        <v>156</v>
      </c>
      <c r="B162" s="3" t="s">
        <v>229</v>
      </c>
      <c r="C162" s="3" t="s">
        <v>160</v>
      </c>
      <c r="D162" s="6">
        <v>1049010012</v>
      </c>
      <c r="E162" s="6" t="s">
        <v>281</v>
      </c>
      <c r="F162" s="40">
        <v>6</v>
      </c>
      <c r="G162" s="41">
        <v>54.63</v>
      </c>
      <c r="H162" s="41">
        <v>25.83</v>
      </c>
      <c r="I162" s="41">
        <v>37.25</v>
      </c>
      <c r="J162" s="41">
        <v>28.75</v>
      </c>
      <c r="K162" s="41">
        <f t="shared" si="4"/>
        <v>36.615</v>
      </c>
      <c r="L162" s="62">
        <f t="shared" si="5"/>
        <v>-6.524999999999999</v>
      </c>
    </row>
    <row r="163" spans="1:12" ht="24">
      <c r="A163" s="6">
        <v>157</v>
      </c>
      <c r="B163" s="3" t="s">
        <v>240</v>
      </c>
      <c r="C163" s="8" t="s">
        <v>46</v>
      </c>
      <c r="D163" s="6">
        <v>1049010167</v>
      </c>
      <c r="E163" s="6" t="s">
        <v>281</v>
      </c>
      <c r="F163" s="40">
        <v>17</v>
      </c>
      <c r="G163" s="41">
        <v>52.41</v>
      </c>
      <c r="H163" s="41">
        <v>26.18</v>
      </c>
      <c r="I163" s="41">
        <v>42.65</v>
      </c>
      <c r="J163" s="41">
        <v>25.15</v>
      </c>
      <c r="K163" s="41">
        <f t="shared" si="4"/>
        <v>36.597500000000004</v>
      </c>
      <c r="L163" s="62">
        <f t="shared" si="5"/>
        <v>-6.542499999999997</v>
      </c>
    </row>
    <row r="164" spans="1:12" ht="24">
      <c r="A164" s="6">
        <v>158</v>
      </c>
      <c r="B164" s="3" t="s">
        <v>228</v>
      </c>
      <c r="C164" s="8" t="s">
        <v>174</v>
      </c>
      <c r="D164" s="6">
        <v>1049010038</v>
      </c>
      <c r="E164" s="6" t="s">
        <v>281</v>
      </c>
      <c r="F164" s="40">
        <v>13</v>
      </c>
      <c r="G164" s="41">
        <v>50.83</v>
      </c>
      <c r="H164" s="41">
        <v>30</v>
      </c>
      <c r="I164" s="41">
        <v>36.65</v>
      </c>
      <c r="J164" s="41">
        <v>28.08</v>
      </c>
      <c r="K164" s="41">
        <f t="shared" si="4"/>
        <v>36.39</v>
      </c>
      <c r="L164" s="62">
        <f t="shared" si="5"/>
        <v>-6.75</v>
      </c>
    </row>
    <row r="165" spans="1:12" ht="24">
      <c r="A165" s="6">
        <v>159</v>
      </c>
      <c r="B165" s="3" t="s">
        <v>246</v>
      </c>
      <c r="C165" s="8" t="s">
        <v>225</v>
      </c>
      <c r="D165" s="6">
        <v>1049010224</v>
      </c>
      <c r="E165" s="6" t="s">
        <v>281</v>
      </c>
      <c r="F165" s="40">
        <v>4</v>
      </c>
      <c r="G165" s="41">
        <v>47.31</v>
      </c>
      <c r="H165" s="41">
        <v>30</v>
      </c>
      <c r="I165" s="41">
        <v>31.13</v>
      </c>
      <c r="J165" s="41">
        <v>36.25</v>
      </c>
      <c r="K165" s="41">
        <f t="shared" si="4"/>
        <v>36.1725</v>
      </c>
      <c r="L165" s="62">
        <f t="shared" si="5"/>
        <v>-6.967500000000001</v>
      </c>
    </row>
    <row r="166" spans="1:12" ht="24">
      <c r="A166" s="6">
        <v>160</v>
      </c>
      <c r="B166" s="3" t="s">
        <v>229</v>
      </c>
      <c r="C166" s="3" t="s">
        <v>161</v>
      </c>
      <c r="D166" s="6">
        <v>1049010013</v>
      </c>
      <c r="E166" s="6" t="s">
        <v>281</v>
      </c>
      <c r="F166" s="40">
        <v>4</v>
      </c>
      <c r="G166" s="41">
        <v>45.56</v>
      </c>
      <c r="H166" s="41">
        <v>33.75</v>
      </c>
      <c r="I166" s="41">
        <v>37.75</v>
      </c>
      <c r="J166" s="41">
        <v>27.5</v>
      </c>
      <c r="K166" s="41">
        <f t="shared" si="4"/>
        <v>36.14</v>
      </c>
      <c r="L166" s="62">
        <f t="shared" si="5"/>
        <v>-7</v>
      </c>
    </row>
    <row r="167" spans="1:12" ht="24">
      <c r="A167" s="6">
        <v>161</v>
      </c>
      <c r="B167" s="3" t="s">
        <v>237</v>
      </c>
      <c r="C167" s="8" t="s">
        <v>71</v>
      </c>
      <c r="D167" s="6">
        <v>1049010132</v>
      </c>
      <c r="E167" s="6" t="s">
        <v>281</v>
      </c>
      <c r="F167" s="40">
        <v>10</v>
      </c>
      <c r="G167" s="41">
        <v>54.3</v>
      </c>
      <c r="H167" s="41">
        <v>24.5</v>
      </c>
      <c r="I167" s="41">
        <v>39.15</v>
      </c>
      <c r="J167" s="41">
        <v>26.5</v>
      </c>
      <c r="K167" s="41">
        <f t="shared" si="4"/>
        <v>36.1125</v>
      </c>
      <c r="L167" s="62">
        <f t="shared" si="5"/>
        <v>-7.027500000000003</v>
      </c>
    </row>
    <row r="168" spans="1:12" ht="24">
      <c r="A168" s="6">
        <v>162</v>
      </c>
      <c r="B168" s="3" t="s">
        <v>237</v>
      </c>
      <c r="C168" s="8" t="s">
        <v>258</v>
      </c>
      <c r="D168" s="6">
        <v>1049010133</v>
      </c>
      <c r="E168" s="6" t="s">
        <v>281</v>
      </c>
      <c r="F168" s="40">
        <v>13</v>
      </c>
      <c r="G168" s="41">
        <v>44.62</v>
      </c>
      <c r="H168" s="41">
        <v>31.54</v>
      </c>
      <c r="I168" s="41">
        <v>40.42</v>
      </c>
      <c r="J168" s="41">
        <v>27.12</v>
      </c>
      <c r="K168" s="41">
        <f t="shared" si="4"/>
        <v>35.925</v>
      </c>
      <c r="L168" s="62">
        <f t="shared" si="5"/>
        <v>-7.215000000000003</v>
      </c>
    </row>
    <row r="169" spans="1:12" ht="24">
      <c r="A169" s="6">
        <v>163</v>
      </c>
      <c r="B169" s="3" t="s">
        <v>246</v>
      </c>
      <c r="C169" s="8" t="s">
        <v>220</v>
      </c>
      <c r="D169" s="6">
        <v>1049010219</v>
      </c>
      <c r="E169" s="6" t="s">
        <v>281</v>
      </c>
      <c r="F169" s="40">
        <v>16</v>
      </c>
      <c r="G169" s="41">
        <v>49.8</v>
      </c>
      <c r="H169" s="41">
        <v>25</v>
      </c>
      <c r="I169" s="41">
        <v>36.34</v>
      </c>
      <c r="J169" s="41">
        <v>32.03</v>
      </c>
      <c r="K169" s="41">
        <f t="shared" si="4"/>
        <v>35.792500000000004</v>
      </c>
      <c r="L169" s="62">
        <f t="shared" si="5"/>
        <v>-7.347499999999997</v>
      </c>
    </row>
    <row r="170" spans="1:12" ht="24">
      <c r="A170" s="6">
        <v>164</v>
      </c>
      <c r="B170" s="3" t="s">
        <v>236</v>
      </c>
      <c r="C170" s="8" t="s">
        <v>91</v>
      </c>
      <c r="D170" s="6">
        <v>1049010149</v>
      </c>
      <c r="E170" s="6" t="s">
        <v>281</v>
      </c>
      <c r="F170" s="40">
        <v>17</v>
      </c>
      <c r="G170" s="41">
        <v>44.87</v>
      </c>
      <c r="H170" s="41">
        <v>32.35</v>
      </c>
      <c r="I170" s="41">
        <v>37.41</v>
      </c>
      <c r="J170" s="41">
        <v>28.09</v>
      </c>
      <c r="K170" s="41">
        <f t="shared" si="4"/>
        <v>35.68</v>
      </c>
      <c r="L170" s="62">
        <f t="shared" si="5"/>
        <v>-7.460000000000001</v>
      </c>
    </row>
    <row r="171" spans="1:12" ht="24">
      <c r="A171" s="6">
        <v>165</v>
      </c>
      <c r="B171" s="3" t="s">
        <v>229</v>
      </c>
      <c r="C171" s="3" t="s">
        <v>170</v>
      </c>
      <c r="D171" s="6">
        <v>1049010032</v>
      </c>
      <c r="E171" s="6" t="s">
        <v>281</v>
      </c>
      <c r="F171" s="40">
        <v>12</v>
      </c>
      <c r="G171" s="41">
        <v>49.52</v>
      </c>
      <c r="H171" s="41">
        <v>34.58</v>
      </c>
      <c r="I171" s="41">
        <v>33.58</v>
      </c>
      <c r="J171" s="41">
        <v>24.79</v>
      </c>
      <c r="K171" s="41">
        <f t="shared" si="4"/>
        <v>35.6175</v>
      </c>
      <c r="L171" s="62">
        <f t="shared" si="5"/>
        <v>-7.522500000000001</v>
      </c>
    </row>
    <row r="172" spans="1:12" ht="24">
      <c r="A172" s="6">
        <v>166</v>
      </c>
      <c r="B172" s="3" t="s">
        <v>239</v>
      </c>
      <c r="C172" s="8" t="s">
        <v>52</v>
      </c>
      <c r="D172" s="6">
        <v>1049010152</v>
      </c>
      <c r="E172" s="6" t="s">
        <v>281</v>
      </c>
      <c r="F172" s="40">
        <v>4</v>
      </c>
      <c r="G172" s="41">
        <v>49.56</v>
      </c>
      <c r="H172" s="41">
        <v>30</v>
      </c>
      <c r="I172" s="41">
        <v>32.13</v>
      </c>
      <c r="J172" s="41">
        <v>30.63</v>
      </c>
      <c r="K172" s="41">
        <f t="shared" si="4"/>
        <v>35.58</v>
      </c>
      <c r="L172" s="62">
        <f t="shared" si="5"/>
        <v>-7.560000000000002</v>
      </c>
    </row>
    <row r="173" spans="1:12" ht="24">
      <c r="A173" s="6">
        <v>167</v>
      </c>
      <c r="B173" s="3" t="s">
        <v>234</v>
      </c>
      <c r="C173" s="8" t="s">
        <v>30</v>
      </c>
      <c r="D173" s="6">
        <v>1049010209</v>
      </c>
      <c r="E173" s="6" t="s">
        <v>281</v>
      </c>
      <c r="F173" s="40">
        <v>16</v>
      </c>
      <c r="G173" s="41">
        <v>46.9</v>
      </c>
      <c r="H173" s="41">
        <v>26.88</v>
      </c>
      <c r="I173" s="41">
        <v>34.13</v>
      </c>
      <c r="J173" s="41">
        <v>34.06</v>
      </c>
      <c r="K173" s="41">
        <f t="shared" si="4"/>
        <v>35.4925</v>
      </c>
      <c r="L173" s="62">
        <f t="shared" si="5"/>
        <v>-7.647500000000001</v>
      </c>
    </row>
    <row r="174" spans="1:12" ht="24">
      <c r="A174" s="6">
        <v>168</v>
      </c>
      <c r="B174" s="3" t="s">
        <v>238</v>
      </c>
      <c r="C174" s="8" t="s">
        <v>34</v>
      </c>
      <c r="D174" s="6">
        <v>1049010164</v>
      </c>
      <c r="E174" s="6" t="s">
        <v>280</v>
      </c>
      <c r="F174" s="40">
        <v>29</v>
      </c>
      <c r="G174" s="41">
        <v>49.38</v>
      </c>
      <c r="H174" s="41">
        <v>30.52</v>
      </c>
      <c r="I174" s="41">
        <v>34.83</v>
      </c>
      <c r="J174" s="41">
        <v>27.07</v>
      </c>
      <c r="K174" s="41">
        <f t="shared" si="4"/>
        <v>35.45</v>
      </c>
      <c r="L174" s="62">
        <f t="shared" si="5"/>
        <v>-7.689999999999998</v>
      </c>
    </row>
    <row r="175" spans="1:12" ht="24">
      <c r="A175" s="6">
        <v>169</v>
      </c>
      <c r="B175" s="3" t="s">
        <v>231</v>
      </c>
      <c r="C175" s="8" t="s">
        <v>134</v>
      </c>
      <c r="D175" s="6">
        <v>1049010054</v>
      </c>
      <c r="E175" s="6" t="s">
        <v>281</v>
      </c>
      <c r="F175" s="40">
        <v>10</v>
      </c>
      <c r="G175" s="41">
        <v>48.4</v>
      </c>
      <c r="H175" s="41">
        <v>31</v>
      </c>
      <c r="I175" s="41">
        <v>37.3</v>
      </c>
      <c r="J175" s="41">
        <v>25</v>
      </c>
      <c r="K175" s="41">
        <f t="shared" si="4"/>
        <v>35.425</v>
      </c>
      <c r="L175" s="62">
        <f t="shared" si="5"/>
        <v>-7.715000000000003</v>
      </c>
    </row>
    <row r="176" spans="1:12" ht="24">
      <c r="A176" s="6">
        <v>170</v>
      </c>
      <c r="B176" s="3" t="s">
        <v>237</v>
      </c>
      <c r="C176" s="8" t="s">
        <v>72</v>
      </c>
      <c r="D176" s="6">
        <v>1049010139</v>
      </c>
      <c r="E176" s="6" t="s">
        <v>281</v>
      </c>
      <c r="F176" s="40">
        <v>17</v>
      </c>
      <c r="G176" s="41">
        <v>51.26</v>
      </c>
      <c r="H176" s="41">
        <v>26.18</v>
      </c>
      <c r="I176" s="41">
        <v>37.32</v>
      </c>
      <c r="J176" s="41">
        <v>26.32</v>
      </c>
      <c r="K176" s="41">
        <f t="shared" si="4"/>
        <v>35.269999999999996</v>
      </c>
      <c r="L176" s="62">
        <f t="shared" si="5"/>
        <v>-7.8700000000000045</v>
      </c>
    </row>
    <row r="177" spans="1:12" ht="24">
      <c r="A177" s="6">
        <v>171</v>
      </c>
      <c r="B177" s="3" t="s">
        <v>228</v>
      </c>
      <c r="C177" s="8" t="s">
        <v>131</v>
      </c>
      <c r="D177" s="6">
        <v>1049010065</v>
      </c>
      <c r="E177" s="6" t="s">
        <v>281</v>
      </c>
      <c r="F177" s="40">
        <v>8</v>
      </c>
      <c r="G177" s="41">
        <v>44.78</v>
      </c>
      <c r="H177" s="41">
        <v>30.63</v>
      </c>
      <c r="I177" s="41">
        <v>35.56</v>
      </c>
      <c r="J177" s="41">
        <v>29.06</v>
      </c>
      <c r="K177" s="41">
        <f t="shared" si="4"/>
        <v>35.0075</v>
      </c>
      <c r="L177" s="62">
        <f t="shared" si="5"/>
        <v>-8.1325</v>
      </c>
    </row>
    <row r="178" spans="1:12" ht="24">
      <c r="A178" s="6">
        <v>172</v>
      </c>
      <c r="B178" s="3" t="s">
        <v>235</v>
      </c>
      <c r="C178" s="8" t="s">
        <v>59</v>
      </c>
      <c r="D178" s="6">
        <v>1049010118</v>
      </c>
      <c r="E178" s="6" t="s">
        <v>280</v>
      </c>
      <c r="F178" s="40">
        <v>23</v>
      </c>
      <c r="G178" s="41">
        <v>51.02</v>
      </c>
      <c r="H178" s="41">
        <v>27.83</v>
      </c>
      <c r="I178" s="41">
        <v>34.46</v>
      </c>
      <c r="J178" s="41">
        <v>26.52</v>
      </c>
      <c r="K178" s="41">
        <f t="shared" si="4"/>
        <v>34.9575</v>
      </c>
      <c r="L178" s="62">
        <f t="shared" si="5"/>
        <v>-8.182499999999997</v>
      </c>
    </row>
    <row r="179" spans="1:12" ht="24">
      <c r="A179" s="6">
        <v>173</v>
      </c>
      <c r="B179" s="3" t="s">
        <v>231</v>
      </c>
      <c r="C179" s="8" t="s">
        <v>143</v>
      </c>
      <c r="D179" s="6">
        <v>1049010051</v>
      </c>
      <c r="E179" s="6" t="s">
        <v>281</v>
      </c>
      <c r="F179" s="40">
        <v>15</v>
      </c>
      <c r="G179" s="41">
        <v>49.93</v>
      </c>
      <c r="H179" s="41">
        <v>22.67</v>
      </c>
      <c r="I179" s="41">
        <v>34.6</v>
      </c>
      <c r="J179" s="41">
        <v>32.5</v>
      </c>
      <c r="K179" s="41">
        <f t="shared" si="4"/>
        <v>34.925</v>
      </c>
      <c r="L179" s="62">
        <f t="shared" si="5"/>
        <v>-8.215000000000003</v>
      </c>
    </row>
    <row r="180" spans="1:12" ht="24">
      <c r="A180" s="6">
        <v>174</v>
      </c>
      <c r="B180" s="3" t="s">
        <v>241</v>
      </c>
      <c r="C180" s="8" t="s">
        <v>92</v>
      </c>
      <c r="D180" s="6">
        <v>1049010080</v>
      </c>
      <c r="E180" s="6" t="s">
        <v>281</v>
      </c>
      <c r="F180" s="40">
        <v>9</v>
      </c>
      <c r="G180" s="41">
        <v>48.56</v>
      </c>
      <c r="H180" s="41">
        <v>26.67</v>
      </c>
      <c r="I180" s="41">
        <v>36.33</v>
      </c>
      <c r="J180" s="41">
        <v>28.06</v>
      </c>
      <c r="K180" s="41">
        <f t="shared" si="4"/>
        <v>34.905</v>
      </c>
      <c r="L180" s="62">
        <f t="shared" si="5"/>
        <v>-8.235</v>
      </c>
    </row>
    <row r="181" spans="1:12" ht="24">
      <c r="A181" s="6">
        <v>175</v>
      </c>
      <c r="B181" s="3" t="s">
        <v>231</v>
      </c>
      <c r="C181" s="8" t="s">
        <v>142</v>
      </c>
      <c r="D181" s="6">
        <v>1049010023</v>
      </c>
      <c r="E181" s="6" t="s">
        <v>281</v>
      </c>
      <c r="F181" s="40">
        <v>3</v>
      </c>
      <c r="G181" s="41">
        <v>48</v>
      </c>
      <c r="H181" s="41">
        <v>28.33</v>
      </c>
      <c r="I181" s="41">
        <v>34.67</v>
      </c>
      <c r="J181" s="41">
        <v>28.33</v>
      </c>
      <c r="K181" s="41">
        <f t="shared" si="4"/>
        <v>34.832499999999996</v>
      </c>
      <c r="L181" s="62">
        <f t="shared" si="5"/>
        <v>-8.307500000000005</v>
      </c>
    </row>
    <row r="182" spans="1:12" ht="24">
      <c r="A182" s="6">
        <v>176</v>
      </c>
      <c r="B182" s="3" t="s">
        <v>237</v>
      </c>
      <c r="C182" s="8" t="s">
        <v>70</v>
      </c>
      <c r="D182" s="6">
        <v>1049010138</v>
      </c>
      <c r="E182" s="6" t="s">
        <v>281</v>
      </c>
      <c r="F182" s="40">
        <v>7</v>
      </c>
      <c r="G182" s="41">
        <v>50.29</v>
      </c>
      <c r="H182" s="41">
        <v>29.29</v>
      </c>
      <c r="I182" s="41">
        <v>30.29</v>
      </c>
      <c r="J182" s="41">
        <v>29.29</v>
      </c>
      <c r="K182" s="41">
        <f t="shared" si="4"/>
        <v>34.79</v>
      </c>
      <c r="L182" s="62">
        <f t="shared" si="5"/>
        <v>-8.350000000000001</v>
      </c>
    </row>
    <row r="183" spans="1:12" ht="24">
      <c r="A183" s="6">
        <v>177</v>
      </c>
      <c r="B183" s="3" t="s">
        <v>230</v>
      </c>
      <c r="C183" s="8" t="s">
        <v>156</v>
      </c>
      <c r="D183" s="6">
        <v>1049010004</v>
      </c>
      <c r="E183" s="6" t="s">
        <v>280</v>
      </c>
      <c r="F183" s="40">
        <v>24</v>
      </c>
      <c r="G183" s="41">
        <v>47.14</v>
      </c>
      <c r="H183" s="41">
        <v>27.29</v>
      </c>
      <c r="I183" s="41">
        <v>36.15</v>
      </c>
      <c r="J183" s="41">
        <v>28.33</v>
      </c>
      <c r="K183" s="41">
        <f t="shared" si="4"/>
        <v>34.727500000000006</v>
      </c>
      <c r="L183" s="62">
        <f t="shared" si="5"/>
        <v>-8.412499999999994</v>
      </c>
    </row>
    <row r="184" spans="1:12" ht="24">
      <c r="A184" s="6">
        <v>178</v>
      </c>
      <c r="B184" s="3" t="s">
        <v>238</v>
      </c>
      <c r="C184" s="8" t="s">
        <v>40</v>
      </c>
      <c r="D184" s="6">
        <v>1049010161</v>
      </c>
      <c r="E184" s="6" t="s">
        <v>281</v>
      </c>
      <c r="F184" s="40">
        <v>18</v>
      </c>
      <c r="G184" s="41">
        <v>46.72</v>
      </c>
      <c r="H184" s="41">
        <v>25.28</v>
      </c>
      <c r="I184" s="41">
        <v>35.08</v>
      </c>
      <c r="J184" s="41">
        <v>31.53</v>
      </c>
      <c r="K184" s="41">
        <f t="shared" si="4"/>
        <v>34.6525</v>
      </c>
      <c r="L184" s="62">
        <f t="shared" si="5"/>
        <v>-8.487499999999997</v>
      </c>
    </row>
    <row r="185" spans="1:12" ht="24">
      <c r="A185" s="6">
        <v>179</v>
      </c>
      <c r="B185" s="3" t="s">
        <v>246</v>
      </c>
      <c r="C185" s="8" t="s">
        <v>212</v>
      </c>
      <c r="D185" s="6">
        <v>1049010216</v>
      </c>
      <c r="E185" s="6" t="s">
        <v>281</v>
      </c>
      <c r="F185" s="40">
        <v>15</v>
      </c>
      <c r="G185" s="41">
        <v>52.8</v>
      </c>
      <c r="H185" s="41">
        <v>25</v>
      </c>
      <c r="I185" s="41">
        <v>31.6</v>
      </c>
      <c r="J185" s="41">
        <v>28.83</v>
      </c>
      <c r="K185" s="41">
        <f t="shared" si="4"/>
        <v>34.557500000000005</v>
      </c>
      <c r="L185" s="62">
        <f t="shared" si="5"/>
        <v>-8.582499999999996</v>
      </c>
    </row>
    <row r="186" spans="1:12" ht="24">
      <c r="A186" s="6">
        <v>180</v>
      </c>
      <c r="B186" s="3" t="s">
        <v>236</v>
      </c>
      <c r="C186" s="8" t="s">
        <v>87</v>
      </c>
      <c r="D186" s="6">
        <v>1049010148</v>
      </c>
      <c r="E186" s="6" t="s">
        <v>281</v>
      </c>
      <c r="F186" s="40">
        <v>10</v>
      </c>
      <c r="G186" s="41">
        <v>45.63</v>
      </c>
      <c r="H186" s="41">
        <v>23.5</v>
      </c>
      <c r="I186" s="41">
        <v>36.85</v>
      </c>
      <c r="J186" s="41">
        <v>32</v>
      </c>
      <c r="K186" s="41">
        <f t="shared" si="4"/>
        <v>34.495</v>
      </c>
      <c r="L186" s="62">
        <f t="shared" si="5"/>
        <v>-8.645000000000003</v>
      </c>
    </row>
    <row r="187" spans="1:12" ht="24">
      <c r="A187" s="6">
        <v>181</v>
      </c>
      <c r="B187" s="3" t="s">
        <v>235</v>
      </c>
      <c r="C187" s="8" t="s">
        <v>64</v>
      </c>
      <c r="D187" s="6">
        <v>1049010123</v>
      </c>
      <c r="E187" s="6" t="s">
        <v>281</v>
      </c>
      <c r="F187" s="40">
        <v>8</v>
      </c>
      <c r="G187" s="41">
        <v>47.38</v>
      </c>
      <c r="H187" s="41">
        <v>30.63</v>
      </c>
      <c r="I187" s="41">
        <v>35.13</v>
      </c>
      <c r="J187" s="41">
        <v>24.38</v>
      </c>
      <c r="K187" s="41">
        <f t="shared" si="4"/>
        <v>34.38</v>
      </c>
      <c r="L187" s="62">
        <f t="shared" si="5"/>
        <v>-8.759999999999998</v>
      </c>
    </row>
    <row r="188" spans="1:12" ht="24">
      <c r="A188" s="6">
        <v>182</v>
      </c>
      <c r="B188" s="3" t="s">
        <v>230</v>
      </c>
      <c r="C188" s="28" t="s">
        <v>149</v>
      </c>
      <c r="D188" s="6">
        <v>1049010047</v>
      </c>
      <c r="E188" s="6" t="s">
        <v>281</v>
      </c>
      <c r="F188" s="40">
        <v>10</v>
      </c>
      <c r="G188" s="41">
        <v>47.53</v>
      </c>
      <c r="H188" s="41">
        <v>24.5</v>
      </c>
      <c r="I188" s="41">
        <v>36.6</v>
      </c>
      <c r="J188" s="41">
        <v>28.75</v>
      </c>
      <c r="K188" s="41">
        <f t="shared" si="4"/>
        <v>34.345</v>
      </c>
      <c r="L188" s="62">
        <f t="shared" si="5"/>
        <v>-8.795000000000002</v>
      </c>
    </row>
    <row r="189" spans="1:12" ht="24">
      <c r="A189" s="6">
        <v>183</v>
      </c>
      <c r="B189" s="3" t="s">
        <v>246</v>
      </c>
      <c r="C189" s="8" t="s">
        <v>223</v>
      </c>
      <c r="D189" s="6">
        <v>1049010213</v>
      </c>
      <c r="E189" s="6" t="s">
        <v>281</v>
      </c>
      <c r="F189" s="40">
        <v>11</v>
      </c>
      <c r="G189" s="41">
        <v>52</v>
      </c>
      <c r="H189" s="41">
        <v>25.45</v>
      </c>
      <c r="I189" s="41">
        <v>33.77</v>
      </c>
      <c r="J189" s="41">
        <v>25.91</v>
      </c>
      <c r="K189" s="41">
        <f t="shared" si="4"/>
        <v>34.2825</v>
      </c>
      <c r="L189" s="62">
        <f t="shared" si="5"/>
        <v>-8.857500000000002</v>
      </c>
    </row>
    <row r="190" spans="1:12" ht="24">
      <c r="A190" s="6">
        <v>184</v>
      </c>
      <c r="B190" s="3" t="s">
        <v>239</v>
      </c>
      <c r="C190" s="8" t="s">
        <v>55</v>
      </c>
      <c r="D190" s="6">
        <v>1049010156</v>
      </c>
      <c r="E190" s="6" t="s">
        <v>281</v>
      </c>
      <c r="F190" s="40">
        <v>19</v>
      </c>
      <c r="G190" s="41">
        <v>45.86</v>
      </c>
      <c r="H190" s="41">
        <v>30.26</v>
      </c>
      <c r="I190" s="41">
        <v>35.97</v>
      </c>
      <c r="J190" s="41">
        <v>24.47</v>
      </c>
      <c r="K190" s="41">
        <f t="shared" si="4"/>
        <v>34.14</v>
      </c>
      <c r="L190" s="62">
        <f t="shared" si="5"/>
        <v>-9</v>
      </c>
    </row>
    <row r="191" spans="1:12" ht="24">
      <c r="A191" s="6">
        <v>185</v>
      </c>
      <c r="B191" s="3" t="s">
        <v>228</v>
      </c>
      <c r="C191" s="8" t="s">
        <v>125</v>
      </c>
      <c r="D191" s="6">
        <v>1049010001</v>
      </c>
      <c r="E191" s="6" t="s">
        <v>281</v>
      </c>
      <c r="F191" s="40">
        <v>23</v>
      </c>
      <c r="G191" s="41">
        <v>48.89</v>
      </c>
      <c r="H191" s="41">
        <v>25.43</v>
      </c>
      <c r="I191" s="41">
        <v>35.13</v>
      </c>
      <c r="J191" s="41">
        <v>27.07</v>
      </c>
      <c r="K191" s="41">
        <f t="shared" si="4"/>
        <v>34.129999999999995</v>
      </c>
      <c r="L191" s="62">
        <f t="shared" si="5"/>
        <v>-9.010000000000005</v>
      </c>
    </row>
    <row r="192" spans="1:12" ht="24">
      <c r="A192" s="6">
        <v>186</v>
      </c>
      <c r="B192" s="3" t="s">
        <v>239</v>
      </c>
      <c r="C192" s="8" t="s">
        <v>54</v>
      </c>
      <c r="D192" s="6">
        <v>1049010154</v>
      </c>
      <c r="E192" s="6" t="s">
        <v>281</v>
      </c>
      <c r="F192" s="40">
        <v>2</v>
      </c>
      <c r="G192" s="41">
        <v>52.25</v>
      </c>
      <c r="H192" s="41">
        <v>30</v>
      </c>
      <c r="I192" s="41">
        <v>36.5</v>
      </c>
      <c r="J192" s="41">
        <v>17.5</v>
      </c>
      <c r="K192" s="41">
        <f t="shared" si="4"/>
        <v>34.0625</v>
      </c>
      <c r="L192" s="62">
        <f t="shared" si="5"/>
        <v>-9.0775</v>
      </c>
    </row>
    <row r="193" spans="1:12" ht="24">
      <c r="A193" s="6">
        <v>187</v>
      </c>
      <c r="B193" s="3" t="s">
        <v>236</v>
      </c>
      <c r="C193" s="8" t="s">
        <v>84</v>
      </c>
      <c r="D193" s="6">
        <v>1049010127</v>
      </c>
      <c r="E193" s="6" t="s">
        <v>281</v>
      </c>
      <c r="F193" s="40">
        <v>13</v>
      </c>
      <c r="G193" s="41">
        <v>48.42</v>
      </c>
      <c r="H193" s="41">
        <v>27.69</v>
      </c>
      <c r="I193" s="41">
        <v>29.12</v>
      </c>
      <c r="J193" s="41">
        <v>30.77</v>
      </c>
      <c r="K193" s="41">
        <f t="shared" si="4"/>
        <v>34</v>
      </c>
      <c r="L193" s="62">
        <f t="shared" si="5"/>
        <v>-9.14</v>
      </c>
    </row>
    <row r="194" spans="1:12" ht="24">
      <c r="A194" s="6">
        <v>188</v>
      </c>
      <c r="B194" s="3" t="s">
        <v>241</v>
      </c>
      <c r="C194" s="8" t="s">
        <v>103</v>
      </c>
      <c r="D194" s="6">
        <v>1049010085</v>
      </c>
      <c r="E194" s="6" t="s">
        <v>281</v>
      </c>
      <c r="F194" s="40">
        <v>9</v>
      </c>
      <c r="G194" s="41">
        <v>45.56</v>
      </c>
      <c r="H194" s="41">
        <v>23.89</v>
      </c>
      <c r="I194" s="41">
        <v>38.72</v>
      </c>
      <c r="J194" s="41">
        <v>27.5</v>
      </c>
      <c r="K194" s="41">
        <f t="shared" si="4"/>
        <v>33.917500000000004</v>
      </c>
      <c r="L194" s="62">
        <f t="shared" si="5"/>
        <v>-9.222499999999997</v>
      </c>
    </row>
    <row r="195" spans="1:12" ht="24">
      <c r="A195" s="6">
        <v>189</v>
      </c>
      <c r="B195" s="3" t="s">
        <v>229</v>
      </c>
      <c r="C195" s="3" t="s">
        <v>159</v>
      </c>
      <c r="D195" s="6">
        <v>1049010028</v>
      </c>
      <c r="E195" s="6" t="s">
        <v>281</v>
      </c>
      <c r="F195" s="40">
        <v>12</v>
      </c>
      <c r="G195" s="41">
        <v>48.13</v>
      </c>
      <c r="H195" s="41">
        <v>27.92</v>
      </c>
      <c r="I195" s="41">
        <v>32.92</v>
      </c>
      <c r="J195" s="41">
        <v>26.67</v>
      </c>
      <c r="K195" s="41">
        <f t="shared" si="4"/>
        <v>33.910000000000004</v>
      </c>
      <c r="L195" s="62">
        <f t="shared" si="5"/>
        <v>-9.229999999999997</v>
      </c>
    </row>
    <row r="196" spans="1:12" ht="24">
      <c r="A196" s="6">
        <v>190</v>
      </c>
      <c r="B196" s="3" t="s">
        <v>234</v>
      </c>
      <c r="C196" s="8" t="s">
        <v>23</v>
      </c>
      <c r="D196" s="6">
        <v>1049010203</v>
      </c>
      <c r="E196" s="6" t="s">
        <v>281</v>
      </c>
      <c r="F196" s="40">
        <v>4</v>
      </c>
      <c r="G196" s="41">
        <v>42.19</v>
      </c>
      <c r="H196" s="41">
        <v>33.75</v>
      </c>
      <c r="I196" s="41">
        <v>35</v>
      </c>
      <c r="J196" s="41">
        <v>23.75</v>
      </c>
      <c r="K196" s="41">
        <f t="shared" si="4"/>
        <v>33.6725</v>
      </c>
      <c r="L196" s="62">
        <f t="shared" si="5"/>
        <v>-9.467500000000001</v>
      </c>
    </row>
    <row r="197" spans="1:12" ht="24">
      <c r="A197" s="6">
        <v>191</v>
      </c>
      <c r="B197" s="3" t="s">
        <v>238</v>
      </c>
      <c r="C197" s="8" t="s">
        <v>44</v>
      </c>
      <c r="D197" s="6">
        <v>1049010174</v>
      </c>
      <c r="E197" s="6" t="s">
        <v>280</v>
      </c>
      <c r="F197" s="40">
        <v>27</v>
      </c>
      <c r="G197" s="41">
        <v>44.18</v>
      </c>
      <c r="H197" s="41">
        <v>31.3</v>
      </c>
      <c r="I197" s="41">
        <v>29.43</v>
      </c>
      <c r="J197" s="41">
        <v>29.44</v>
      </c>
      <c r="K197" s="41">
        <f t="shared" si="4"/>
        <v>33.5875</v>
      </c>
      <c r="L197" s="62">
        <f t="shared" si="5"/>
        <v>-9.552500000000002</v>
      </c>
    </row>
    <row r="198" spans="1:12" ht="24">
      <c r="A198" s="6">
        <v>192</v>
      </c>
      <c r="B198" s="3" t="s">
        <v>242</v>
      </c>
      <c r="C198" s="8" t="s">
        <v>114</v>
      </c>
      <c r="D198" s="6">
        <v>1049010102</v>
      </c>
      <c r="E198" s="6" t="s">
        <v>281</v>
      </c>
      <c r="F198" s="40">
        <v>16</v>
      </c>
      <c r="G198" s="41">
        <v>43.5</v>
      </c>
      <c r="H198" s="41">
        <v>21.56</v>
      </c>
      <c r="I198" s="41">
        <v>36.91</v>
      </c>
      <c r="J198" s="41">
        <v>32.03</v>
      </c>
      <c r="K198" s="41">
        <f t="shared" si="4"/>
        <v>33.5</v>
      </c>
      <c r="L198" s="62">
        <f t="shared" si="5"/>
        <v>-9.64</v>
      </c>
    </row>
    <row r="199" spans="1:12" ht="24">
      <c r="A199" s="6">
        <v>193</v>
      </c>
      <c r="B199" s="3" t="s">
        <v>238</v>
      </c>
      <c r="C199" s="8" t="s">
        <v>33</v>
      </c>
      <c r="D199" s="6">
        <v>1049010158</v>
      </c>
      <c r="E199" s="6" t="s">
        <v>280</v>
      </c>
      <c r="F199" s="40">
        <v>20</v>
      </c>
      <c r="G199" s="41">
        <v>45.58</v>
      </c>
      <c r="H199" s="41">
        <v>25.5</v>
      </c>
      <c r="I199" s="41">
        <v>33.68</v>
      </c>
      <c r="J199" s="41">
        <v>29.13</v>
      </c>
      <c r="K199" s="41">
        <f aca="true" t="shared" si="6" ref="K199:K248">AVERAGE(G199:J199)</f>
        <v>33.4725</v>
      </c>
      <c r="L199" s="62">
        <f aca="true" t="shared" si="7" ref="L199:L248">K199-43.14</f>
        <v>-9.667500000000004</v>
      </c>
    </row>
    <row r="200" spans="1:12" ht="24">
      <c r="A200" s="6">
        <v>194</v>
      </c>
      <c r="B200" s="3" t="s">
        <v>227</v>
      </c>
      <c r="C200" s="8" t="s">
        <v>180</v>
      </c>
      <c r="D200" s="6">
        <v>1049010072</v>
      </c>
      <c r="E200" s="6" t="s">
        <v>281</v>
      </c>
      <c r="F200" s="40">
        <v>14</v>
      </c>
      <c r="G200" s="41">
        <v>41.54</v>
      </c>
      <c r="H200" s="41">
        <v>28.93</v>
      </c>
      <c r="I200" s="41">
        <v>33.89</v>
      </c>
      <c r="J200" s="41">
        <v>28.57</v>
      </c>
      <c r="K200" s="41">
        <f t="shared" si="6"/>
        <v>33.2325</v>
      </c>
      <c r="L200" s="62">
        <f t="shared" si="7"/>
        <v>-9.907499999999999</v>
      </c>
    </row>
    <row r="201" spans="1:12" ht="24">
      <c r="A201" s="6">
        <v>195</v>
      </c>
      <c r="B201" s="3" t="s">
        <v>229</v>
      </c>
      <c r="C201" s="3" t="s">
        <v>164</v>
      </c>
      <c r="D201" s="6">
        <v>1049010015</v>
      </c>
      <c r="E201" s="6" t="s">
        <v>281</v>
      </c>
      <c r="F201" s="40">
        <v>5</v>
      </c>
      <c r="G201" s="41">
        <v>47.05</v>
      </c>
      <c r="H201" s="41">
        <v>27</v>
      </c>
      <c r="I201" s="41">
        <v>32.1</v>
      </c>
      <c r="J201" s="41">
        <v>26.5</v>
      </c>
      <c r="K201" s="41">
        <f t="shared" si="6"/>
        <v>33.1625</v>
      </c>
      <c r="L201" s="62">
        <f t="shared" si="7"/>
        <v>-9.9775</v>
      </c>
    </row>
    <row r="202" spans="1:12" ht="24">
      <c r="A202" s="6">
        <v>196</v>
      </c>
      <c r="B202" s="3" t="s">
        <v>245</v>
      </c>
      <c r="C202" s="8" t="s">
        <v>204</v>
      </c>
      <c r="D202" s="6">
        <v>1049010238</v>
      </c>
      <c r="E202" s="6" t="s">
        <v>281</v>
      </c>
      <c r="F202" s="40">
        <v>12</v>
      </c>
      <c r="G202" s="41">
        <v>44.35</v>
      </c>
      <c r="H202" s="41">
        <v>23.33</v>
      </c>
      <c r="I202" s="42">
        <v>34.13</v>
      </c>
      <c r="J202" s="41">
        <v>30.63</v>
      </c>
      <c r="K202" s="41">
        <f t="shared" si="6"/>
        <v>33.11</v>
      </c>
      <c r="L202" s="62">
        <f t="shared" si="7"/>
        <v>-10.030000000000001</v>
      </c>
    </row>
    <row r="203" spans="1:12" ht="24">
      <c r="A203" s="6">
        <v>197</v>
      </c>
      <c r="B203" s="3" t="s">
        <v>229</v>
      </c>
      <c r="C203" s="3" t="s">
        <v>162</v>
      </c>
      <c r="D203" s="6">
        <v>1049010027</v>
      </c>
      <c r="E203" s="6" t="s">
        <v>281</v>
      </c>
      <c r="F203" s="40">
        <v>15</v>
      </c>
      <c r="G203" s="41">
        <v>46.58</v>
      </c>
      <c r="H203" s="41">
        <v>27.33</v>
      </c>
      <c r="I203" s="41">
        <v>32.63</v>
      </c>
      <c r="J203" s="41">
        <v>25.67</v>
      </c>
      <c r="K203" s="41">
        <f t="shared" si="6"/>
        <v>33.052499999999995</v>
      </c>
      <c r="L203" s="62">
        <f t="shared" si="7"/>
        <v>-10.087500000000006</v>
      </c>
    </row>
    <row r="204" spans="1:12" ht="24">
      <c r="A204" s="6">
        <v>198</v>
      </c>
      <c r="B204" s="3" t="s">
        <v>233</v>
      </c>
      <c r="C204" s="8" t="s">
        <v>10</v>
      </c>
      <c r="D204" s="6">
        <v>1049010210</v>
      </c>
      <c r="E204" s="6" t="s">
        <v>281</v>
      </c>
      <c r="F204" s="40">
        <v>7</v>
      </c>
      <c r="G204" s="41">
        <v>45.36</v>
      </c>
      <c r="H204" s="41">
        <v>27.14</v>
      </c>
      <c r="I204" s="41">
        <v>32.29</v>
      </c>
      <c r="J204" s="41">
        <v>27.14</v>
      </c>
      <c r="K204" s="41">
        <f t="shared" si="6"/>
        <v>32.9825</v>
      </c>
      <c r="L204" s="62">
        <f t="shared" si="7"/>
        <v>-10.157499999999999</v>
      </c>
    </row>
    <row r="205" spans="1:12" ht="24">
      <c r="A205" s="6">
        <v>199</v>
      </c>
      <c r="B205" s="3" t="s">
        <v>227</v>
      </c>
      <c r="C205" s="28" t="s">
        <v>249</v>
      </c>
      <c r="D205" s="6">
        <v>1049010034</v>
      </c>
      <c r="E205" s="6" t="s">
        <v>280</v>
      </c>
      <c r="F205" s="40">
        <v>15</v>
      </c>
      <c r="G205" s="41">
        <v>46.03</v>
      </c>
      <c r="H205" s="41">
        <v>23</v>
      </c>
      <c r="I205" s="41">
        <v>34.5</v>
      </c>
      <c r="J205" s="41">
        <v>27.5</v>
      </c>
      <c r="K205" s="41">
        <f t="shared" si="6"/>
        <v>32.7575</v>
      </c>
      <c r="L205" s="62">
        <f t="shared" si="7"/>
        <v>-10.3825</v>
      </c>
    </row>
    <row r="206" spans="1:12" ht="24">
      <c r="A206" s="6">
        <v>200</v>
      </c>
      <c r="B206" s="3" t="s">
        <v>229</v>
      </c>
      <c r="C206" s="3" t="s">
        <v>262</v>
      </c>
      <c r="D206" s="6">
        <v>1049010026</v>
      </c>
      <c r="E206" s="6" t="s">
        <v>281</v>
      </c>
      <c r="F206" s="40">
        <v>1</v>
      </c>
      <c r="G206" s="41">
        <v>38.5</v>
      </c>
      <c r="H206" s="41">
        <v>25</v>
      </c>
      <c r="I206" s="41">
        <v>40</v>
      </c>
      <c r="J206" s="41">
        <v>27.5</v>
      </c>
      <c r="K206" s="41">
        <f t="shared" si="6"/>
        <v>32.75</v>
      </c>
      <c r="L206" s="62">
        <f t="shared" si="7"/>
        <v>-10.39</v>
      </c>
    </row>
    <row r="207" spans="1:12" ht="24">
      <c r="A207" s="6">
        <v>201</v>
      </c>
      <c r="B207" s="3" t="s">
        <v>238</v>
      </c>
      <c r="C207" s="8" t="s">
        <v>36</v>
      </c>
      <c r="D207" s="6">
        <v>1049010162</v>
      </c>
      <c r="E207" s="6" t="s">
        <v>281</v>
      </c>
      <c r="F207" s="40">
        <v>14</v>
      </c>
      <c r="G207" s="41">
        <v>44.23</v>
      </c>
      <c r="H207" s="41">
        <v>26.79</v>
      </c>
      <c r="I207" s="41">
        <v>32.11</v>
      </c>
      <c r="J207" s="41">
        <v>26.79</v>
      </c>
      <c r="K207" s="41">
        <f t="shared" si="6"/>
        <v>32.48</v>
      </c>
      <c r="L207" s="62">
        <f t="shared" si="7"/>
        <v>-10.660000000000004</v>
      </c>
    </row>
    <row r="208" spans="1:12" ht="24">
      <c r="A208" s="6">
        <v>202</v>
      </c>
      <c r="B208" s="3" t="s">
        <v>228</v>
      </c>
      <c r="C208" s="8" t="s">
        <v>128</v>
      </c>
      <c r="D208" s="6">
        <v>1049010061</v>
      </c>
      <c r="E208" s="6" t="s">
        <v>281</v>
      </c>
      <c r="F208" s="40">
        <v>10</v>
      </c>
      <c r="G208" s="41">
        <v>51.13</v>
      </c>
      <c r="H208" s="41">
        <v>21.5</v>
      </c>
      <c r="I208" s="41">
        <v>31.2</v>
      </c>
      <c r="J208" s="41">
        <v>25.25</v>
      </c>
      <c r="K208" s="41">
        <f t="shared" si="6"/>
        <v>32.269999999999996</v>
      </c>
      <c r="L208" s="62">
        <f t="shared" si="7"/>
        <v>-10.870000000000005</v>
      </c>
    </row>
    <row r="209" spans="1:12" ht="24">
      <c r="A209" s="6">
        <v>203</v>
      </c>
      <c r="B209" s="3" t="s">
        <v>236</v>
      </c>
      <c r="C209" s="8" t="s">
        <v>88</v>
      </c>
      <c r="D209" s="6">
        <v>1049010128</v>
      </c>
      <c r="E209" s="6" t="s">
        <v>281</v>
      </c>
      <c r="F209" s="40">
        <v>4</v>
      </c>
      <c r="G209" s="41">
        <v>44.63</v>
      </c>
      <c r="H209" s="41">
        <v>17.5</v>
      </c>
      <c r="I209" s="41">
        <v>36.5</v>
      </c>
      <c r="J209" s="41">
        <v>30</v>
      </c>
      <c r="K209" s="41">
        <f t="shared" si="6"/>
        <v>32.1575</v>
      </c>
      <c r="L209" s="62">
        <f t="shared" si="7"/>
        <v>-10.982500000000002</v>
      </c>
    </row>
    <row r="210" spans="1:12" ht="24">
      <c r="A210" s="6">
        <v>204</v>
      </c>
      <c r="B210" s="3" t="s">
        <v>231</v>
      </c>
      <c r="C210" s="8" t="s">
        <v>147</v>
      </c>
      <c r="D210" s="6">
        <v>1049010053</v>
      </c>
      <c r="E210" s="6" t="s">
        <v>281</v>
      </c>
      <c r="F210" s="40">
        <v>14</v>
      </c>
      <c r="G210" s="41">
        <v>43.98</v>
      </c>
      <c r="H210" s="41">
        <v>26.07</v>
      </c>
      <c r="I210" s="41">
        <v>31.36</v>
      </c>
      <c r="J210" s="41">
        <v>26.96</v>
      </c>
      <c r="K210" s="41">
        <f t="shared" si="6"/>
        <v>32.0925</v>
      </c>
      <c r="L210" s="62">
        <f t="shared" si="7"/>
        <v>-11.0475</v>
      </c>
    </row>
    <row r="211" spans="1:12" ht="24">
      <c r="A211" s="6">
        <v>205</v>
      </c>
      <c r="B211" s="3" t="s">
        <v>235</v>
      </c>
      <c r="C211" s="8" t="s">
        <v>67</v>
      </c>
      <c r="D211" s="6">
        <v>1049010117</v>
      </c>
      <c r="E211" s="6" t="s">
        <v>281</v>
      </c>
      <c r="F211" s="40">
        <v>3</v>
      </c>
      <c r="G211" s="41">
        <v>45.17</v>
      </c>
      <c r="H211" s="41">
        <v>13.33</v>
      </c>
      <c r="I211" s="41">
        <v>39.83</v>
      </c>
      <c r="J211" s="41">
        <v>30</v>
      </c>
      <c r="K211" s="41">
        <f t="shared" si="6"/>
        <v>32.082499999999996</v>
      </c>
      <c r="L211" s="62">
        <f t="shared" si="7"/>
        <v>-11.057500000000005</v>
      </c>
    </row>
    <row r="212" spans="1:12" ht="24">
      <c r="A212" s="6">
        <v>206</v>
      </c>
      <c r="B212" s="3" t="s">
        <v>231</v>
      </c>
      <c r="C212" s="8" t="s">
        <v>141</v>
      </c>
      <c r="D212" s="6">
        <v>1049010050</v>
      </c>
      <c r="E212" s="6" t="s">
        <v>281</v>
      </c>
      <c r="F212" s="40">
        <v>15</v>
      </c>
      <c r="G212" s="41">
        <v>44.53</v>
      </c>
      <c r="H212" s="41">
        <v>24.67</v>
      </c>
      <c r="I212" s="41">
        <v>31.43</v>
      </c>
      <c r="J212" s="41">
        <v>27.5</v>
      </c>
      <c r="K212" s="41">
        <f t="shared" si="6"/>
        <v>32.0325</v>
      </c>
      <c r="L212" s="62">
        <f t="shared" si="7"/>
        <v>-11.107500000000002</v>
      </c>
    </row>
    <row r="213" spans="1:12" ht="24">
      <c r="A213" s="6">
        <v>207</v>
      </c>
      <c r="B213" s="3" t="s">
        <v>230</v>
      </c>
      <c r="C213" s="8" t="s">
        <v>153</v>
      </c>
      <c r="D213" s="6">
        <v>1049010007</v>
      </c>
      <c r="E213" s="6" t="s">
        <v>281</v>
      </c>
      <c r="F213" s="40">
        <v>2</v>
      </c>
      <c r="G213" s="41">
        <v>43.75</v>
      </c>
      <c r="H213" s="41">
        <v>22.5</v>
      </c>
      <c r="I213" s="41">
        <v>34</v>
      </c>
      <c r="J213" s="41">
        <v>27.5</v>
      </c>
      <c r="K213" s="41">
        <f t="shared" si="6"/>
        <v>31.9375</v>
      </c>
      <c r="L213" s="62">
        <f t="shared" si="7"/>
        <v>-11.2025</v>
      </c>
    </row>
    <row r="214" spans="1:12" ht="24">
      <c r="A214" s="6">
        <v>208</v>
      </c>
      <c r="B214" s="3" t="s">
        <v>233</v>
      </c>
      <c r="C214" s="8" t="s">
        <v>13</v>
      </c>
      <c r="D214" s="6">
        <v>1049010197</v>
      </c>
      <c r="E214" s="6" t="s">
        <v>281</v>
      </c>
      <c r="F214" s="40">
        <v>19</v>
      </c>
      <c r="G214" s="41">
        <v>43.54</v>
      </c>
      <c r="H214" s="41">
        <v>21.05</v>
      </c>
      <c r="I214" s="41">
        <v>29.89</v>
      </c>
      <c r="J214" s="41">
        <v>30.26</v>
      </c>
      <c r="K214" s="41">
        <f t="shared" si="6"/>
        <v>31.185000000000002</v>
      </c>
      <c r="L214" s="62">
        <f t="shared" si="7"/>
        <v>-11.954999999999998</v>
      </c>
    </row>
    <row r="215" spans="1:12" ht="24">
      <c r="A215" s="6">
        <v>209</v>
      </c>
      <c r="B215" s="3" t="s">
        <v>238</v>
      </c>
      <c r="C215" s="8" t="s">
        <v>41</v>
      </c>
      <c r="D215" s="6">
        <v>1049010159</v>
      </c>
      <c r="E215" s="6" t="s">
        <v>280</v>
      </c>
      <c r="F215" s="40">
        <v>31</v>
      </c>
      <c r="G215" s="41">
        <v>43.2</v>
      </c>
      <c r="H215" s="41">
        <v>21.61</v>
      </c>
      <c r="I215" s="41">
        <v>34.1</v>
      </c>
      <c r="J215" s="41">
        <v>25.4</v>
      </c>
      <c r="K215" s="41">
        <f t="shared" si="6"/>
        <v>31.0775</v>
      </c>
      <c r="L215" s="62">
        <f t="shared" si="7"/>
        <v>-12.0625</v>
      </c>
    </row>
    <row r="216" spans="1:12" ht="24">
      <c r="A216" s="6">
        <v>210</v>
      </c>
      <c r="B216" s="3" t="s">
        <v>231</v>
      </c>
      <c r="C216" s="8" t="s">
        <v>135</v>
      </c>
      <c r="D216" s="6">
        <v>1049010056</v>
      </c>
      <c r="E216" s="6" t="s">
        <v>281</v>
      </c>
      <c r="F216" s="40">
        <v>8</v>
      </c>
      <c r="G216" s="41">
        <v>45.69</v>
      </c>
      <c r="H216" s="41">
        <v>26.25</v>
      </c>
      <c r="I216" s="41">
        <v>28.75</v>
      </c>
      <c r="J216" s="41">
        <v>23.44</v>
      </c>
      <c r="K216" s="41">
        <f t="shared" si="6"/>
        <v>31.0325</v>
      </c>
      <c r="L216" s="62">
        <f t="shared" si="7"/>
        <v>-12.107500000000002</v>
      </c>
    </row>
    <row r="217" spans="1:12" ht="24">
      <c r="A217" s="6">
        <v>211</v>
      </c>
      <c r="B217" s="3" t="s">
        <v>234</v>
      </c>
      <c r="C217" s="8" t="s">
        <v>24</v>
      </c>
      <c r="D217" s="6">
        <v>1049010204</v>
      </c>
      <c r="E217" s="6" t="s">
        <v>281</v>
      </c>
      <c r="F217" s="40">
        <v>14</v>
      </c>
      <c r="G217" s="41">
        <v>40.63</v>
      </c>
      <c r="H217" s="41">
        <v>25.36</v>
      </c>
      <c r="I217" s="41">
        <v>32.79</v>
      </c>
      <c r="J217" s="41">
        <v>25.18</v>
      </c>
      <c r="K217" s="41">
        <f t="shared" si="6"/>
        <v>30.990000000000002</v>
      </c>
      <c r="L217" s="62">
        <f t="shared" si="7"/>
        <v>-12.149999999999999</v>
      </c>
    </row>
    <row r="218" spans="1:12" ht="24">
      <c r="A218" s="6">
        <v>212</v>
      </c>
      <c r="B218" s="3" t="s">
        <v>238</v>
      </c>
      <c r="C218" s="8" t="s">
        <v>32</v>
      </c>
      <c r="D218" s="6">
        <v>1049010173</v>
      </c>
      <c r="E218" s="6" t="s">
        <v>281</v>
      </c>
      <c r="F218" s="40">
        <v>16</v>
      </c>
      <c r="G218" s="41">
        <v>41.84</v>
      </c>
      <c r="H218" s="41">
        <v>25.94</v>
      </c>
      <c r="I218" s="41">
        <v>26.97</v>
      </c>
      <c r="J218" s="41">
        <v>28.44</v>
      </c>
      <c r="K218" s="41">
        <f t="shared" si="6"/>
        <v>30.7975</v>
      </c>
      <c r="L218" s="62">
        <f t="shared" si="7"/>
        <v>-12.342500000000001</v>
      </c>
    </row>
    <row r="219" spans="1:12" ht="24">
      <c r="A219" s="6">
        <v>213</v>
      </c>
      <c r="B219" s="3" t="s">
        <v>239</v>
      </c>
      <c r="C219" s="8" t="s">
        <v>53</v>
      </c>
      <c r="D219" s="6">
        <v>1049010153</v>
      </c>
      <c r="E219" s="6" t="s">
        <v>281</v>
      </c>
      <c r="F219" s="40">
        <v>23</v>
      </c>
      <c r="G219" s="41">
        <v>38.34</v>
      </c>
      <c r="H219" s="41">
        <v>26.74</v>
      </c>
      <c r="I219" s="41">
        <v>31.65</v>
      </c>
      <c r="J219" s="41">
        <v>26.2</v>
      </c>
      <c r="K219" s="41">
        <f t="shared" si="6"/>
        <v>30.732499999999998</v>
      </c>
      <c r="L219" s="62">
        <f t="shared" si="7"/>
        <v>-12.407500000000002</v>
      </c>
    </row>
    <row r="220" spans="1:12" ht="24">
      <c r="A220" s="6">
        <v>214</v>
      </c>
      <c r="B220" s="3" t="s">
        <v>239</v>
      </c>
      <c r="C220" s="8" t="s">
        <v>51</v>
      </c>
      <c r="D220" s="6">
        <v>1049010151</v>
      </c>
      <c r="E220" s="6" t="s">
        <v>280</v>
      </c>
      <c r="F220" s="40">
        <v>17</v>
      </c>
      <c r="G220" s="41">
        <v>43.72</v>
      </c>
      <c r="H220" s="41">
        <v>19.12</v>
      </c>
      <c r="I220" s="41">
        <v>32.82</v>
      </c>
      <c r="J220" s="41">
        <v>27.21</v>
      </c>
      <c r="K220" s="41">
        <f t="shared" si="6"/>
        <v>30.7175</v>
      </c>
      <c r="L220" s="62">
        <f t="shared" si="7"/>
        <v>-12.4225</v>
      </c>
    </row>
    <row r="221" spans="1:12" ht="24">
      <c r="A221" s="6">
        <v>215</v>
      </c>
      <c r="B221" s="3" t="s">
        <v>243</v>
      </c>
      <c r="C221" s="8" t="s">
        <v>118</v>
      </c>
      <c r="D221" s="6">
        <v>1049010095</v>
      </c>
      <c r="E221" s="6" t="s">
        <v>281</v>
      </c>
      <c r="F221" s="40">
        <v>1</v>
      </c>
      <c r="G221" s="41">
        <v>36.25</v>
      </c>
      <c r="H221" s="41">
        <v>30</v>
      </c>
      <c r="I221" s="41">
        <v>29</v>
      </c>
      <c r="J221" s="41">
        <v>27.5</v>
      </c>
      <c r="K221" s="41">
        <f t="shared" si="6"/>
        <v>30.6875</v>
      </c>
      <c r="L221" s="62">
        <f t="shared" si="7"/>
        <v>-12.4525</v>
      </c>
    </row>
    <row r="222" spans="1:12" ht="24">
      <c r="A222" s="6">
        <v>216</v>
      </c>
      <c r="B222" s="3" t="s">
        <v>242</v>
      </c>
      <c r="C222" s="8" t="s">
        <v>105</v>
      </c>
      <c r="D222" s="6">
        <v>1049010099</v>
      </c>
      <c r="E222" s="6" t="s">
        <v>281</v>
      </c>
      <c r="F222" s="40">
        <v>17</v>
      </c>
      <c r="G222" s="41">
        <v>39.54</v>
      </c>
      <c r="H222" s="41">
        <v>22.65</v>
      </c>
      <c r="I222" s="41">
        <v>32.91</v>
      </c>
      <c r="J222" s="41">
        <v>27.06</v>
      </c>
      <c r="K222" s="41">
        <f t="shared" si="6"/>
        <v>30.54</v>
      </c>
      <c r="L222" s="62">
        <f t="shared" si="7"/>
        <v>-12.600000000000001</v>
      </c>
    </row>
    <row r="223" spans="1:12" ht="24">
      <c r="A223" s="6">
        <v>217</v>
      </c>
      <c r="B223" s="3" t="s">
        <v>242</v>
      </c>
      <c r="C223" s="8" t="s">
        <v>112</v>
      </c>
      <c r="D223" s="6">
        <v>1049010101</v>
      </c>
      <c r="E223" s="6" t="s">
        <v>281</v>
      </c>
      <c r="F223" s="40">
        <v>5</v>
      </c>
      <c r="G223" s="41">
        <v>38.6</v>
      </c>
      <c r="H223" s="41">
        <v>24</v>
      </c>
      <c r="I223" s="41">
        <v>30.9</v>
      </c>
      <c r="J223" s="41">
        <v>28.5</v>
      </c>
      <c r="K223" s="41">
        <f t="shared" si="6"/>
        <v>30.5</v>
      </c>
      <c r="L223" s="62">
        <f t="shared" si="7"/>
        <v>-12.64</v>
      </c>
    </row>
    <row r="224" spans="1:12" ht="24">
      <c r="A224" s="6">
        <v>218</v>
      </c>
      <c r="B224" s="3" t="s">
        <v>228</v>
      </c>
      <c r="C224" s="8" t="s">
        <v>126</v>
      </c>
      <c r="D224" s="6">
        <v>1049010002</v>
      </c>
      <c r="E224" s="6" t="s">
        <v>281</v>
      </c>
      <c r="F224" s="40">
        <v>8</v>
      </c>
      <c r="G224" s="41">
        <v>40.22</v>
      </c>
      <c r="H224" s="41">
        <v>20.63</v>
      </c>
      <c r="I224" s="41">
        <v>32.06</v>
      </c>
      <c r="J224" s="41">
        <v>29.06</v>
      </c>
      <c r="K224" s="41">
        <f t="shared" si="6"/>
        <v>30.4925</v>
      </c>
      <c r="L224" s="62">
        <f t="shared" si="7"/>
        <v>-12.6475</v>
      </c>
    </row>
    <row r="225" spans="1:12" ht="24">
      <c r="A225" s="6">
        <v>219</v>
      </c>
      <c r="B225" s="3" t="s">
        <v>229</v>
      </c>
      <c r="C225" s="3" t="s">
        <v>165</v>
      </c>
      <c r="D225" s="6">
        <v>1049010025</v>
      </c>
      <c r="E225" s="6" t="s">
        <v>281</v>
      </c>
      <c r="F225" s="40">
        <v>13</v>
      </c>
      <c r="G225" s="41">
        <v>40.81</v>
      </c>
      <c r="H225" s="41">
        <v>23.08</v>
      </c>
      <c r="I225" s="41">
        <v>31.88</v>
      </c>
      <c r="J225" s="41">
        <v>25.77</v>
      </c>
      <c r="K225" s="41">
        <f t="shared" si="6"/>
        <v>30.384999999999998</v>
      </c>
      <c r="L225" s="62">
        <f t="shared" si="7"/>
        <v>-12.755000000000003</v>
      </c>
    </row>
    <row r="226" spans="1:12" ht="24">
      <c r="A226" s="6">
        <v>220</v>
      </c>
      <c r="B226" s="3" t="s">
        <v>240</v>
      </c>
      <c r="C226" s="8" t="s">
        <v>45</v>
      </c>
      <c r="D226" s="6">
        <v>49011401</v>
      </c>
      <c r="E226" s="6" t="s">
        <v>281</v>
      </c>
      <c r="F226" s="40">
        <v>10</v>
      </c>
      <c r="G226" s="41">
        <v>37.68</v>
      </c>
      <c r="H226" s="41">
        <v>22</v>
      </c>
      <c r="I226" s="41">
        <v>39</v>
      </c>
      <c r="J226" s="41">
        <v>22.5</v>
      </c>
      <c r="K226" s="41">
        <f t="shared" si="6"/>
        <v>30.295</v>
      </c>
      <c r="L226" s="62">
        <f t="shared" si="7"/>
        <v>-12.844999999999999</v>
      </c>
    </row>
    <row r="227" spans="1:12" ht="24">
      <c r="A227" s="6">
        <v>221</v>
      </c>
      <c r="B227" s="3" t="s">
        <v>228</v>
      </c>
      <c r="C227" s="8" t="s">
        <v>255</v>
      </c>
      <c r="D227" s="6">
        <v>1049010003</v>
      </c>
      <c r="E227" s="6" t="s">
        <v>281</v>
      </c>
      <c r="F227" s="40">
        <v>7</v>
      </c>
      <c r="G227" s="41">
        <v>37.39</v>
      </c>
      <c r="H227" s="41">
        <v>25</v>
      </c>
      <c r="I227" s="41">
        <v>32.5</v>
      </c>
      <c r="J227" s="41">
        <v>26.07</v>
      </c>
      <c r="K227" s="41">
        <f t="shared" si="6"/>
        <v>30.240000000000002</v>
      </c>
      <c r="L227" s="62">
        <f t="shared" si="7"/>
        <v>-12.899999999999999</v>
      </c>
    </row>
    <row r="228" spans="1:12" ht="24">
      <c r="A228" s="6">
        <v>222</v>
      </c>
      <c r="B228" s="3" t="s">
        <v>233</v>
      </c>
      <c r="C228" s="8" t="s">
        <v>19</v>
      </c>
      <c r="D228" s="6">
        <v>1049010212</v>
      </c>
      <c r="E228" s="6" t="s">
        <v>281</v>
      </c>
      <c r="F228" s="40">
        <v>7</v>
      </c>
      <c r="G228" s="41">
        <v>40.68</v>
      </c>
      <c r="H228" s="41">
        <v>22.14</v>
      </c>
      <c r="I228" s="41">
        <v>27.71</v>
      </c>
      <c r="J228" s="41">
        <v>29.64</v>
      </c>
      <c r="K228" s="41">
        <f t="shared" si="6"/>
        <v>30.0425</v>
      </c>
      <c r="L228" s="62">
        <f t="shared" si="7"/>
        <v>-13.0975</v>
      </c>
    </row>
    <row r="229" spans="1:12" ht="24">
      <c r="A229" s="6">
        <v>223</v>
      </c>
      <c r="B229" s="3" t="s">
        <v>230</v>
      </c>
      <c r="C229" s="8" t="s">
        <v>253</v>
      </c>
      <c r="D229" s="6">
        <v>1049010005</v>
      </c>
      <c r="E229" s="6" t="s">
        <v>281</v>
      </c>
      <c r="F229" s="40">
        <v>6</v>
      </c>
      <c r="G229" s="41">
        <v>39.21</v>
      </c>
      <c r="H229" s="41">
        <v>27.5</v>
      </c>
      <c r="I229" s="41">
        <v>30.67</v>
      </c>
      <c r="J229" s="41">
        <v>21.67</v>
      </c>
      <c r="K229" s="41">
        <f t="shared" si="6"/>
        <v>29.762500000000003</v>
      </c>
      <c r="L229" s="62">
        <f t="shared" si="7"/>
        <v>-13.377499999999998</v>
      </c>
    </row>
    <row r="230" spans="1:12" ht="24">
      <c r="A230" s="6">
        <v>224</v>
      </c>
      <c r="B230" s="3" t="s">
        <v>231</v>
      </c>
      <c r="C230" s="8" t="s">
        <v>138</v>
      </c>
      <c r="D230" s="6">
        <v>1049010058</v>
      </c>
      <c r="E230" s="6" t="s">
        <v>281</v>
      </c>
      <c r="F230" s="40">
        <v>3</v>
      </c>
      <c r="G230" s="41">
        <v>46.83</v>
      </c>
      <c r="H230" s="41">
        <v>15</v>
      </c>
      <c r="I230" s="41">
        <v>33.83</v>
      </c>
      <c r="J230" s="41">
        <v>23.33</v>
      </c>
      <c r="K230" s="41">
        <f t="shared" si="6"/>
        <v>29.7475</v>
      </c>
      <c r="L230" s="62">
        <f t="shared" si="7"/>
        <v>-13.392500000000002</v>
      </c>
    </row>
    <row r="231" spans="1:12" ht="24">
      <c r="A231" s="6">
        <v>225</v>
      </c>
      <c r="B231" s="3" t="s">
        <v>228</v>
      </c>
      <c r="C231" s="8" t="s">
        <v>254</v>
      </c>
      <c r="D231" s="6">
        <v>1049010067</v>
      </c>
      <c r="E231" s="6" t="s">
        <v>281</v>
      </c>
      <c r="F231" s="40">
        <v>13</v>
      </c>
      <c r="G231" s="41">
        <v>39.12</v>
      </c>
      <c r="H231" s="41">
        <v>22.31</v>
      </c>
      <c r="I231" s="41">
        <v>30.69</v>
      </c>
      <c r="J231" s="41">
        <v>26.73</v>
      </c>
      <c r="K231" s="41">
        <f t="shared" si="6"/>
        <v>29.7125</v>
      </c>
      <c r="L231" s="62">
        <f t="shared" si="7"/>
        <v>-13.427500000000002</v>
      </c>
    </row>
    <row r="232" spans="1:12" ht="24">
      <c r="A232" s="6">
        <v>226</v>
      </c>
      <c r="B232" s="3" t="s">
        <v>229</v>
      </c>
      <c r="C232" s="3" t="s">
        <v>168</v>
      </c>
      <c r="D232" s="6">
        <v>1049010030</v>
      </c>
      <c r="E232" s="6" t="s">
        <v>281</v>
      </c>
      <c r="F232" s="40">
        <v>11</v>
      </c>
      <c r="G232" s="41">
        <v>35.41</v>
      </c>
      <c r="H232" s="41">
        <v>25</v>
      </c>
      <c r="I232" s="41">
        <v>32.68</v>
      </c>
      <c r="J232" s="41">
        <v>25.45</v>
      </c>
      <c r="K232" s="41">
        <f t="shared" si="6"/>
        <v>29.635</v>
      </c>
      <c r="L232" s="62">
        <f t="shared" si="7"/>
        <v>-13.504999999999999</v>
      </c>
    </row>
    <row r="233" spans="1:12" ht="24">
      <c r="A233" s="6">
        <v>227</v>
      </c>
      <c r="B233" s="3" t="s">
        <v>231</v>
      </c>
      <c r="C233" s="8" t="s">
        <v>137</v>
      </c>
      <c r="D233" s="6">
        <v>1049010020</v>
      </c>
      <c r="E233" s="6" t="s">
        <v>281</v>
      </c>
      <c r="F233" s="40">
        <v>7</v>
      </c>
      <c r="G233" s="41">
        <v>37.32</v>
      </c>
      <c r="H233" s="41">
        <v>19.29</v>
      </c>
      <c r="I233" s="41">
        <v>32.64</v>
      </c>
      <c r="J233" s="41">
        <v>28.57</v>
      </c>
      <c r="K233" s="41">
        <f t="shared" si="6"/>
        <v>29.455</v>
      </c>
      <c r="L233" s="62">
        <f t="shared" si="7"/>
        <v>-13.685000000000002</v>
      </c>
    </row>
    <row r="234" spans="1:12" ht="24">
      <c r="A234" s="6">
        <v>228</v>
      </c>
      <c r="B234" s="3" t="s">
        <v>231</v>
      </c>
      <c r="C234" s="8" t="s">
        <v>145</v>
      </c>
      <c r="D234" s="6">
        <v>1049010052</v>
      </c>
      <c r="E234" s="6" t="s">
        <v>281</v>
      </c>
      <c r="F234" s="40">
        <v>8</v>
      </c>
      <c r="G234" s="41">
        <v>36.88</v>
      </c>
      <c r="H234" s="41">
        <v>22.5</v>
      </c>
      <c r="I234" s="41">
        <v>33.69</v>
      </c>
      <c r="J234" s="41">
        <v>24.38</v>
      </c>
      <c r="K234" s="41">
        <f t="shared" si="6"/>
        <v>29.362499999999997</v>
      </c>
      <c r="L234" s="62">
        <f t="shared" si="7"/>
        <v>-13.777500000000003</v>
      </c>
    </row>
    <row r="235" spans="1:12" ht="24">
      <c r="A235" s="6">
        <v>229</v>
      </c>
      <c r="B235" s="3" t="s">
        <v>227</v>
      </c>
      <c r="C235" s="8" t="s">
        <v>182</v>
      </c>
      <c r="D235" s="6">
        <v>1049010071</v>
      </c>
      <c r="E235" s="6" t="s">
        <v>281</v>
      </c>
      <c r="F235" s="40">
        <v>14</v>
      </c>
      <c r="G235" s="41">
        <v>37.27</v>
      </c>
      <c r="H235" s="41">
        <v>21.07</v>
      </c>
      <c r="I235" s="41">
        <v>29.14</v>
      </c>
      <c r="J235" s="41">
        <v>26.07</v>
      </c>
      <c r="K235" s="41">
        <f t="shared" si="6"/>
        <v>28.387500000000003</v>
      </c>
      <c r="L235" s="62">
        <f t="shared" si="7"/>
        <v>-14.752499999999998</v>
      </c>
    </row>
    <row r="236" spans="1:12" ht="24">
      <c r="A236" s="6">
        <v>230</v>
      </c>
      <c r="B236" s="3" t="s">
        <v>233</v>
      </c>
      <c r="C236" s="8" t="s">
        <v>17</v>
      </c>
      <c r="D236" s="6">
        <v>1049010211</v>
      </c>
      <c r="E236" s="6" t="s">
        <v>281</v>
      </c>
      <c r="F236" s="40">
        <v>3</v>
      </c>
      <c r="G236" s="41">
        <v>39</v>
      </c>
      <c r="H236" s="41">
        <v>20</v>
      </c>
      <c r="I236" s="41">
        <v>28.33</v>
      </c>
      <c r="J236" s="41">
        <v>25.83</v>
      </c>
      <c r="K236" s="41">
        <f t="shared" si="6"/>
        <v>28.29</v>
      </c>
      <c r="L236" s="62">
        <f t="shared" si="7"/>
        <v>-14.850000000000001</v>
      </c>
    </row>
    <row r="237" spans="1:12" ht="24">
      <c r="A237" s="6">
        <v>231</v>
      </c>
      <c r="B237" s="3" t="s">
        <v>231</v>
      </c>
      <c r="C237" s="8" t="s">
        <v>139</v>
      </c>
      <c r="D237" s="6">
        <v>1049010049</v>
      </c>
      <c r="E237" s="6" t="s">
        <v>281</v>
      </c>
      <c r="F237" s="40">
        <v>15</v>
      </c>
      <c r="G237" s="41">
        <v>33.15</v>
      </c>
      <c r="H237" s="41">
        <v>19.33</v>
      </c>
      <c r="I237" s="41">
        <v>31.37</v>
      </c>
      <c r="J237" s="41">
        <v>28.83</v>
      </c>
      <c r="K237" s="41">
        <f t="shared" si="6"/>
        <v>28.169999999999998</v>
      </c>
      <c r="L237" s="62">
        <f t="shared" si="7"/>
        <v>-14.970000000000002</v>
      </c>
    </row>
    <row r="238" spans="1:12" ht="24">
      <c r="A238" s="6">
        <v>232</v>
      </c>
      <c r="B238" s="3" t="s">
        <v>240</v>
      </c>
      <c r="C238" s="8" t="s">
        <v>48</v>
      </c>
      <c r="D238" s="6">
        <v>1049010169</v>
      </c>
      <c r="E238" s="6" t="s">
        <v>281</v>
      </c>
      <c r="F238" s="40">
        <v>12</v>
      </c>
      <c r="G238" s="41">
        <v>34.96</v>
      </c>
      <c r="H238" s="41">
        <v>16.67</v>
      </c>
      <c r="I238" s="41">
        <v>32.17</v>
      </c>
      <c r="J238" s="41">
        <v>27.08</v>
      </c>
      <c r="K238" s="41">
        <f t="shared" si="6"/>
        <v>27.720000000000002</v>
      </c>
      <c r="L238" s="62">
        <f t="shared" si="7"/>
        <v>-15.419999999999998</v>
      </c>
    </row>
    <row r="239" spans="1:12" ht="24">
      <c r="A239" s="6">
        <v>233</v>
      </c>
      <c r="B239" s="3" t="s">
        <v>231</v>
      </c>
      <c r="C239" s="8" t="s">
        <v>133</v>
      </c>
      <c r="D239" s="6">
        <v>1049010055</v>
      </c>
      <c r="E239" s="6" t="s">
        <v>281</v>
      </c>
      <c r="F239" s="40">
        <v>6</v>
      </c>
      <c r="G239" s="41">
        <v>30.04</v>
      </c>
      <c r="H239" s="41">
        <v>20.83</v>
      </c>
      <c r="I239" s="41">
        <v>36.08</v>
      </c>
      <c r="J239" s="41">
        <v>22.5</v>
      </c>
      <c r="K239" s="41">
        <f t="shared" si="6"/>
        <v>27.362499999999997</v>
      </c>
      <c r="L239" s="62">
        <f t="shared" si="7"/>
        <v>-15.777500000000003</v>
      </c>
    </row>
    <row r="240" spans="1:12" ht="24">
      <c r="A240" s="6">
        <v>234</v>
      </c>
      <c r="B240" s="3" t="s">
        <v>228</v>
      </c>
      <c r="C240" s="8" t="s">
        <v>130</v>
      </c>
      <c r="D240" s="6">
        <v>1049010064</v>
      </c>
      <c r="E240" s="6" t="s">
        <v>281</v>
      </c>
      <c r="F240" s="40">
        <v>6</v>
      </c>
      <c r="G240" s="41">
        <v>29.46</v>
      </c>
      <c r="H240" s="41">
        <v>20.83</v>
      </c>
      <c r="I240" s="41">
        <v>29.67</v>
      </c>
      <c r="J240" s="41">
        <v>27.92</v>
      </c>
      <c r="K240" s="41">
        <f t="shared" si="6"/>
        <v>26.970000000000002</v>
      </c>
      <c r="L240" s="62">
        <f t="shared" si="7"/>
        <v>-16.169999999999998</v>
      </c>
    </row>
    <row r="241" spans="1:12" ht="24">
      <c r="A241" s="6">
        <v>235</v>
      </c>
      <c r="B241" s="3" t="s">
        <v>236</v>
      </c>
      <c r="C241" s="8" t="s">
        <v>89</v>
      </c>
      <c r="D241" s="6">
        <v>1049010145</v>
      </c>
      <c r="E241" s="6" t="s">
        <v>281</v>
      </c>
      <c r="F241" s="40">
        <v>3</v>
      </c>
      <c r="G241" s="41">
        <v>30.75</v>
      </c>
      <c r="H241" s="41">
        <v>23.33</v>
      </c>
      <c r="I241" s="41">
        <v>29.83</v>
      </c>
      <c r="J241" s="41">
        <v>23.33</v>
      </c>
      <c r="K241" s="41">
        <f t="shared" si="6"/>
        <v>26.81</v>
      </c>
      <c r="L241" s="62">
        <f t="shared" si="7"/>
        <v>-16.330000000000002</v>
      </c>
    </row>
    <row r="242" spans="1:12" ht="24">
      <c r="A242" s="6">
        <v>236</v>
      </c>
      <c r="B242" s="3" t="s">
        <v>238</v>
      </c>
      <c r="C242" s="8" t="s">
        <v>35</v>
      </c>
      <c r="D242" s="6">
        <v>1049010176</v>
      </c>
      <c r="E242" s="6" t="s">
        <v>281</v>
      </c>
      <c r="F242" s="40">
        <v>5</v>
      </c>
      <c r="G242" s="41">
        <v>35.6</v>
      </c>
      <c r="H242" s="41">
        <v>20</v>
      </c>
      <c r="I242" s="41">
        <v>31.2</v>
      </c>
      <c r="J242" s="41">
        <v>20</v>
      </c>
      <c r="K242" s="41">
        <f t="shared" si="6"/>
        <v>26.7</v>
      </c>
      <c r="L242" s="62">
        <f t="shared" si="7"/>
        <v>-16.44</v>
      </c>
    </row>
    <row r="243" spans="1:12" ht="24">
      <c r="A243" s="6">
        <v>237</v>
      </c>
      <c r="B243" s="3" t="s">
        <v>236</v>
      </c>
      <c r="C243" s="8" t="s">
        <v>83</v>
      </c>
      <c r="D243" s="6">
        <v>1049010146</v>
      </c>
      <c r="E243" s="6" t="s">
        <v>281</v>
      </c>
      <c r="F243" s="40">
        <v>1</v>
      </c>
      <c r="G243" s="41">
        <v>38.5</v>
      </c>
      <c r="H243" s="41">
        <v>20</v>
      </c>
      <c r="I243" s="41">
        <v>15</v>
      </c>
      <c r="J243" s="41">
        <v>32.5</v>
      </c>
      <c r="K243" s="41">
        <f t="shared" si="6"/>
        <v>26.5</v>
      </c>
      <c r="L243" s="62">
        <f t="shared" si="7"/>
        <v>-16.64</v>
      </c>
    </row>
    <row r="244" spans="1:12" ht="24">
      <c r="A244" s="6">
        <v>238</v>
      </c>
      <c r="B244" s="3" t="s">
        <v>244</v>
      </c>
      <c r="C244" s="8" t="s">
        <v>193</v>
      </c>
      <c r="D244" s="6">
        <v>1049010245</v>
      </c>
      <c r="E244" s="6" t="s">
        <v>281</v>
      </c>
      <c r="F244" s="40">
        <v>2</v>
      </c>
      <c r="G244" s="41">
        <v>41.88</v>
      </c>
      <c r="H244" s="41">
        <v>22.5</v>
      </c>
      <c r="I244" s="41">
        <v>19.25</v>
      </c>
      <c r="J244" s="41">
        <v>18.75</v>
      </c>
      <c r="K244" s="41">
        <f t="shared" si="6"/>
        <v>25.595</v>
      </c>
      <c r="L244" s="62">
        <f t="shared" si="7"/>
        <v>-17.545</v>
      </c>
    </row>
    <row r="245" spans="1:12" ht="24">
      <c r="A245" s="6">
        <v>239</v>
      </c>
      <c r="B245" s="3" t="s">
        <v>240</v>
      </c>
      <c r="C245" s="28" t="s">
        <v>259</v>
      </c>
      <c r="D245" s="6">
        <v>1049010165</v>
      </c>
      <c r="E245" s="6" t="s">
        <v>281</v>
      </c>
      <c r="F245" s="40">
        <v>14</v>
      </c>
      <c r="G245" s="41">
        <v>34.21</v>
      </c>
      <c r="H245" s="41">
        <v>17.86</v>
      </c>
      <c r="I245" s="41">
        <v>25.93</v>
      </c>
      <c r="J245" s="41">
        <v>23.39</v>
      </c>
      <c r="K245" s="41">
        <f t="shared" si="6"/>
        <v>25.3475</v>
      </c>
      <c r="L245" s="62">
        <f t="shared" si="7"/>
        <v>-17.7925</v>
      </c>
    </row>
    <row r="246" spans="1:12" ht="24">
      <c r="A246" s="6">
        <v>240</v>
      </c>
      <c r="B246" s="3" t="s">
        <v>229</v>
      </c>
      <c r="C246" s="3" t="s">
        <v>250</v>
      </c>
      <c r="D246" s="6">
        <v>1049010016</v>
      </c>
      <c r="E246" s="6" t="s">
        <v>281</v>
      </c>
      <c r="F246" s="40">
        <v>1</v>
      </c>
      <c r="G246" s="41">
        <v>36.75</v>
      </c>
      <c r="H246" s="41">
        <v>20</v>
      </c>
      <c r="I246" s="41">
        <v>29</v>
      </c>
      <c r="J246" s="41">
        <v>15</v>
      </c>
      <c r="K246" s="41">
        <f t="shared" si="6"/>
        <v>25.1875</v>
      </c>
      <c r="L246" s="62">
        <f t="shared" si="7"/>
        <v>-17.9525</v>
      </c>
    </row>
    <row r="247" spans="1:12" ht="24">
      <c r="A247" s="6">
        <v>241</v>
      </c>
      <c r="B247" s="3" t="s">
        <v>234</v>
      </c>
      <c r="C247" s="8" t="s">
        <v>29</v>
      </c>
      <c r="D247" s="6">
        <v>1049010202</v>
      </c>
      <c r="E247" s="6" t="s">
        <v>281</v>
      </c>
      <c r="F247" s="40">
        <v>6</v>
      </c>
      <c r="G247" s="41">
        <v>30.42</v>
      </c>
      <c r="H247" s="41">
        <v>18.33</v>
      </c>
      <c r="I247" s="41">
        <v>27.67</v>
      </c>
      <c r="J247" s="41">
        <v>23.33</v>
      </c>
      <c r="K247" s="41">
        <f t="shared" si="6"/>
        <v>24.9375</v>
      </c>
      <c r="L247" s="62">
        <f t="shared" si="7"/>
        <v>-18.2025</v>
      </c>
    </row>
    <row r="248" spans="1:12" ht="24">
      <c r="A248" s="15">
        <v>242</v>
      </c>
      <c r="B248" s="26" t="s">
        <v>229</v>
      </c>
      <c r="C248" s="26" t="s">
        <v>171</v>
      </c>
      <c r="D248" s="15">
        <v>1049010019</v>
      </c>
      <c r="E248" s="15" t="s">
        <v>281</v>
      </c>
      <c r="F248" s="43">
        <v>1</v>
      </c>
      <c r="G248" s="44">
        <v>35.75</v>
      </c>
      <c r="H248" s="44">
        <v>5</v>
      </c>
      <c r="I248" s="44">
        <v>29.5</v>
      </c>
      <c r="J248" s="44">
        <v>22.5</v>
      </c>
      <c r="K248" s="44">
        <f t="shared" si="6"/>
        <v>23.1875</v>
      </c>
      <c r="L248" s="62">
        <f t="shared" si="7"/>
        <v>-19.9525</v>
      </c>
    </row>
    <row r="249" spans="1:6" ht="24">
      <c r="A249" s="11"/>
      <c r="B249" s="10"/>
      <c r="D249" s="11"/>
      <c r="E249" s="11"/>
      <c r="F249" s="35"/>
    </row>
    <row r="251" spans="1:6" ht="24">
      <c r="A251" s="13"/>
      <c r="B251" s="14"/>
      <c r="C251" s="12"/>
      <c r="D251" s="13"/>
      <c r="E251" s="13"/>
      <c r="F251" s="37"/>
    </row>
  </sheetData>
  <sheetProtection/>
  <mergeCells count="7">
    <mergeCell ref="A3:A4"/>
    <mergeCell ref="B1:L1"/>
    <mergeCell ref="B2:L2"/>
    <mergeCell ref="B3:B4"/>
    <mergeCell ref="C3:C4"/>
    <mergeCell ref="D3:D4"/>
    <mergeCell ref="F3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9"/>
  <sheetViews>
    <sheetView zoomScale="94" zoomScaleNormal="94" zoomScaleSheetLayoutView="86" zoomScalePageLayoutView="0" workbookViewId="0" topLeftCell="A250">
      <selection activeCell="K225" sqref="K225"/>
    </sheetView>
  </sheetViews>
  <sheetFormatPr defaultColWidth="9.140625" defaultRowHeight="15"/>
  <cols>
    <col min="1" max="1" width="12.8515625" style="1" customWidth="1"/>
    <col min="2" max="2" width="7.421875" style="2" customWidth="1"/>
    <col min="3" max="3" width="19.57421875" style="10" customWidth="1"/>
    <col min="4" max="4" width="10.7109375" style="2" customWidth="1"/>
    <col min="5" max="5" width="8.28125" style="2" customWidth="1"/>
    <col min="6" max="6" width="8.00390625" style="36" customWidth="1"/>
    <col min="7" max="7" width="8.421875" style="1" customWidth="1"/>
    <col min="8" max="8" width="9.00390625" style="1" customWidth="1"/>
    <col min="9" max="9" width="9.8515625" style="1" customWidth="1"/>
    <col min="10" max="10" width="10.421875" style="1" customWidth="1"/>
    <col min="11" max="11" width="9.140625" style="60" customWidth="1"/>
    <col min="12" max="12" width="7.140625" style="1" customWidth="1"/>
    <col min="13" max="16384" width="9.00390625" style="1" customWidth="1"/>
  </cols>
  <sheetData>
    <row r="1" spans="1:12" ht="24">
      <c r="A1" s="106" t="s">
        <v>283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ht="24">
      <c r="A2" s="107" t="s">
        <v>248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48" customHeight="1">
      <c r="A3" s="108" t="s">
        <v>247</v>
      </c>
      <c r="B3" s="104" t="s">
        <v>291</v>
      </c>
      <c r="C3" s="110" t="s">
        <v>277</v>
      </c>
      <c r="D3" s="108" t="s">
        <v>0</v>
      </c>
      <c r="E3" s="20" t="s">
        <v>266</v>
      </c>
      <c r="F3" s="104" t="s">
        <v>267</v>
      </c>
      <c r="G3" s="22" t="s">
        <v>268</v>
      </c>
      <c r="H3" s="22" t="s">
        <v>269</v>
      </c>
      <c r="I3" s="22" t="s">
        <v>270</v>
      </c>
      <c r="J3" s="23" t="s">
        <v>271</v>
      </c>
      <c r="K3" s="56" t="s">
        <v>272</v>
      </c>
      <c r="L3" s="25" t="s">
        <v>273</v>
      </c>
    </row>
    <row r="4" spans="1:12" ht="25.5">
      <c r="A4" s="109"/>
      <c r="B4" s="105"/>
      <c r="C4" s="111"/>
      <c r="D4" s="109"/>
      <c r="E4" s="21"/>
      <c r="F4" s="105"/>
      <c r="G4" s="19" t="s">
        <v>274</v>
      </c>
      <c r="H4" s="19" t="s">
        <v>274</v>
      </c>
      <c r="I4" s="19" t="s">
        <v>274</v>
      </c>
      <c r="J4" s="19" t="s">
        <v>274</v>
      </c>
      <c r="K4" s="57" t="s">
        <v>275</v>
      </c>
      <c r="L4" s="18" t="s">
        <v>276</v>
      </c>
    </row>
    <row r="5" spans="1:12" ht="24">
      <c r="A5" s="45"/>
      <c r="B5" s="45"/>
      <c r="C5" s="45" t="s">
        <v>278</v>
      </c>
      <c r="D5" s="45"/>
      <c r="E5" s="45"/>
      <c r="F5" s="46">
        <v>701420</v>
      </c>
      <c r="G5" s="52">
        <v>55.9</v>
      </c>
      <c r="H5" s="52">
        <v>37.5</v>
      </c>
      <c r="I5" s="52">
        <v>39.93</v>
      </c>
      <c r="J5" s="53">
        <v>39.24</v>
      </c>
      <c r="K5" s="54">
        <f>AVERAGE(G5:J5)</f>
        <v>43.142500000000005</v>
      </c>
      <c r="L5" s="47"/>
    </row>
    <row r="6" spans="1:12" ht="24">
      <c r="A6" s="45"/>
      <c r="B6" s="45"/>
      <c r="C6" s="45" t="s">
        <v>279</v>
      </c>
      <c r="D6" s="45"/>
      <c r="E6" s="45"/>
      <c r="F6" s="48">
        <v>2970</v>
      </c>
      <c r="G6" s="49">
        <v>52.39</v>
      </c>
      <c r="H6" s="49">
        <v>34.2</v>
      </c>
      <c r="I6" s="49">
        <v>38.21</v>
      </c>
      <c r="J6" s="50">
        <v>32.54</v>
      </c>
      <c r="K6" s="55">
        <f>SUM(G6:J6)/4</f>
        <v>39.335</v>
      </c>
      <c r="L6" s="34">
        <f>K6-K5</f>
        <v>-3.8075000000000045</v>
      </c>
    </row>
    <row r="7" spans="1:12" ht="24">
      <c r="A7" s="4" t="s">
        <v>227</v>
      </c>
      <c r="B7" s="5">
        <v>1</v>
      </c>
      <c r="C7" s="7" t="s">
        <v>184</v>
      </c>
      <c r="D7" s="5">
        <v>1049010075</v>
      </c>
      <c r="E7" s="29" t="s">
        <v>281</v>
      </c>
      <c r="F7" s="38">
        <v>8</v>
      </c>
      <c r="G7" s="39">
        <v>69.53</v>
      </c>
      <c r="H7" s="39">
        <v>46.25</v>
      </c>
      <c r="I7" s="39">
        <v>49.38</v>
      </c>
      <c r="J7" s="39">
        <v>61.88</v>
      </c>
      <c r="K7" s="58">
        <f aca="true" t="shared" si="0" ref="K7:K21">AVERAGE(G7:J7)</f>
        <v>56.76</v>
      </c>
      <c r="L7" s="61">
        <f aca="true" t="shared" si="1" ref="L7:L70">K7-43.14</f>
        <v>13.619999999999997</v>
      </c>
    </row>
    <row r="8" spans="1:12" ht="24">
      <c r="A8" s="3" t="s">
        <v>227</v>
      </c>
      <c r="B8" s="6">
        <v>2</v>
      </c>
      <c r="C8" s="8" t="s">
        <v>187</v>
      </c>
      <c r="D8" s="6">
        <v>1049010033</v>
      </c>
      <c r="E8" s="6" t="s">
        <v>281</v>
      </c>
      <c r="F8" s="40">
        <v>8</v>
      </c>
      <c r="G8" s="41">
        <v>66.34</v>
      </c>
      <c r="H8" s="41">
        <v>50.63</v>
      </c>
      <c r="I8" s="41">
        <v>49</v>
      </c>
      <c r="J8" s="41">
        <v>37.81</v>
      </c>
      <c r="K8" s="59">
        <f t="shared" si="0"/>
        <v>50.945</v>
      </c>
      <c r="L8" s="62">
        <f t="shared" si="1"/>
        <v>7.805</v>
      </c>
    </row>
    <row r="9" spans="1:12" ht="24">
      <c r="A9" s="3" t="s">
        <v>227</v>
      </c>
      <c r="B9" s="6">
        <v>3</v>
      </c>
      <c r="C9" s="8" t="s">
        <v>261</v>
      </c>
      <c r="D9" s="6">
        <v>1049010079</v>
      </c>
      <c r="E9" s="6" t="s">
        <v>280</v>
      </c>
      <c r="F9" s="40">
        <v>5</v>
      </c>
      <c r="G9" s="41">
        <v>63.75</v>
      </c>
      <c r="H9" s="41">
        <v>49</v>
      </c>
      <c r="I9" s="41">
        <v>44.8</v>
      </c>
      <c r="J9" s="41">
        <v>40.5</v>
      </c>
      <c r="K9" s="59">
        <f t="shared" si="0"/>
        <v>49.5125</v>
      </c>
      <c r="L9" s="62">
        <f t="shared" si="1"/>
        <v>6.372500000000002</v>
      </c>
    </row>
    <row r="10" spans="1:12" ht="24">
      <c r="A10" s="3" t="s">
        <v>227</v>
      </c>
      <c r="B10" s="6">
        <v>4</v>
      </c>
      <c r="C10" s="8" t="s">
        <v>191</v>
      </c>
      <c r="D10" s="6">
        <v>1049010078</v>
      </c>
      <c r="E10" s="6" t="s">
        <v>282</v>
      </c>
      <c r="F10" s="40">
        <v>163</v>
      </c>
      <c r="G10" s="41">
        <v>56</v>
      </c>
      <c r="H10" s="41">
        <v>40.86</v>
      </c>
      <c r="I10" s="41">
        <v>39.35</v>
      </c>
      <c r="J10" s="41">
        <v>42.45</v>
      </c>
      <c r="K10" s="59">
        <f t="shared" si="0"/>
        <v>44.665000000000006</v>
      </c>
      <c r="L10" s="62">
        <f t="shared" si="1"/>
        <v>1.5250000000000057</v>
      </c>
    </row>
    <row r="11" spans="1:12" ht="24">
      <c r="A11" s="3" t="s">
        <v>227</v>
      </c>
      <c r="B11" s="6">
        <v>5</v>
      </c>
      <c r="C11" s="8" t="s">
        <v>188</v>
      </c>
      <c r="D11" s="6">
        <v>1049010074</v>
      </c>
      <c r="E11" s="6" t="s">
        <v>281</v>
      </c>
      <c r="F11" s="40">
        <v>12</v>
      </c>
      <c r="G11" s="41">
        <v>55.73</v>
      </c>
      <c r="H11" s="41">
        <v>40.83</v>
      </c>
      <c r="I11" s="41">
        <v>39.04</v>
      </c>
      <c r="J11" s="41">
        <v>34.79</v>
      </c>
      <c r="K11" s="59">
        <f t="shared" si="0"/>
        <v>42.5975</v>
      </c>
      <c r="L11" s="62">
        <f t="shared" si="1"/>
        <v>-0.542500000000004</v>
      </c>
    </row>
    <row r="12" spans="1:12" ht="24">
      <c r="A12" s="3" t="s">
        <v>227</v>
      </c>
      <c r="B12" s="6">
        <v>6</v>
      </c>
      <c r="C12" s="8" t="s">
        <v>183</v>
      </c>
      <c r="D12" s="6">
        <v>1049010035</v>
      </c>
      <c r="E12" s="6" t="s">
        <v>281</v>
      </c>
      <c r="F12" s="40">
        <v>14</v>
      </c>
      <c r="G12" s="41">
        <v>60</v>
      </c>
      <c r="H12" s="41">
        <v>35</v>
      </c>
      <c r="I12" s="41">
        <v>44.32</v>
      </c>
      <c r="J12" s="41">
        <v>30.18</v>
      </c>
      <c r="K12" s="59">
        <f t="shared" si="0"/>
        <v>42.375</v>
      </c>
      <c r="L12" s="62">
        <f t="shared" si="1"/>
        <v>-0.7650000000000006</v>
      </c>
    </row>
    <row r="13" spans="1:12" ht="24">
      <c r="A13" s="3" t="s">
        <v>227</v>
      </c>
      <c r="B13" s="6">
        <v>7</v>
      </c>
      <c r="C13" s="8" t="s">
        <v>190</v>
      </c>
      <c r="D13" s="6">
        <v>1049010073</v>
      </c>
      <c r="E13" s="6" t="s">
        <v>281</v>
      </c>
      <c r="F13" s="40">
        <v>10</v>
      </c>
      <c r="G13" s="41">
        <v>54.98</v>
      </c>
      <c r="H13" s="41">
        <v>33</v>
      </c>
      <c r="I13" s="41">
        <v>44.35</v>
      </c>
      <c r="J13" s="41">
        <v>34.5</v>
      </c>
      <c r="K13" s="59">
        <f t="shared" si="0"/>
        <v>41.707499999999996</v>
      </c>
      <c r="L13" s="62">
        <f t="shared" si="1"/>
        <v>-1.4325000000000045</v>
      </c>
    </row>
    <row r="14" spans="1:12" ht="24">
      <c r="A14" s="3" t="s">
        <v>227</v>
      </c>
      <c r="B14" s="6">
        <v>8</v>
      </c>
      <c r="C14" s="8" t="s">
        <v>186</v>
      </c>
      <c r="D14" s="6">
        <v>1049010036</v>
      </c>
      <c r="E14" s="6" t="s">
        <v>281</v>
      </c>
      <c r="F14" s="40">
        <v>9</v>
      </c>
      <c r="G14" s="41">
        <v>55.31</v>
      </c>
      <c r="H14" s="41">
        <v>32.22</v>
      </c>
      <c r="I14" s="41">
        <v>39.94</v>
      </c>
      <c r="J14" s="41">
        <v>38.33</v>
      </c>
      <c r="K14" s="59">
        <f t="shared" si="0"/>
        <v>41.45</v>
      </c>
      <c r="L14" s="62">
        <f t="shared" si="1"/>
        <v>-1.6899999999999977</v>
      </c>
    </row>
    <row r="15" spans="1:12" ht="24">
      <c r="A15" s="3" t="s">
        <v>227</v>
      </c>
      <c r="B15" s="6">
        <v>9</v>
      </c>
      <c r="C15" s="8" t="s">
        <v>189</v>
      </c>
      <c r="D15" s="6">
        <v>1049010076</v>
      </c>
      <c r="E15" s="6" t="s">
        <v>282</v>
      </c>
      <c r="F15" s="40">
        <v>78</v>
      </c>
      <c r="G15" s="41">
        <v>54.24</v>
      </c>
      <c r="H15" s="41">
        <v>32.69</v>
      </c>
      <c r="I15" s="41">
        <v>38.65</v>
      </c>
      <c r="J15" s="41">
        <v>34.33</v>
      </c>
      <c r="K15" s="59">
        <f t="shared" si="0"/>
        <v>39.977500000000006</v>
      </c>
      <c r="L15" s="62">
        <f t="shared" si="1"/>
        <v>-3.1624999999999943</v>
      </c>
    </row>
    <row r="16" spans="1:12" ht="24">
      <c r="A16" s="3" t="s">
        <v>227</v>
      </c>
      <c r="B16" s="6">
        <v>10</v>
      </c>
      <c r="C16" s="8" t="s">
        <v>179</v>
      </c>
      <c r="D16" s="6">
        <v>1049010069</v>
      </c>
      <c r="E16" s="6" t="s">
        <v>281</v>
      </c>
      <c r="F16" s="40">
        <v>7</v>
      </c>
      <c r="G16" s="41">
        <v>53.82</v>
      </c>
      <c r="H16" s="41">
        <v>32.14</v>
      </c>
      <c r="I16" s="41">
        <v>37.07</v>
      </c>
      <c r="J16" s="41">
        <v>31.07</v>
      </c>
      <c r="K16" s="59">
        <f t="shared" si="0"/>
        <v>38.525</v>
      </c>
      <c r="L16" s="62">
        <f t="shared" si="1"/>
        <v>-4.615000000000002</v>
      </c>
    </row>
    <row r="17" spans="1:12" ht="24">
      <c r="A17" s="3" t="s">
        <v>227</v>
      </c>
      <c r="B17" s="6">
        <v>11</v>
      </c>
      <c r="C17" s="8" t="s">
        <v>185</v>
      </c>
      <c r="D17" s="6">
        <v>1049010077</v>
      </c>
      <c r="E17" s="6" t="s">
        <v>281</v>
      </c>
      <c r="F17" s="40">
        <v>18</v>
      </c>
      <c r="G17" s="41">
        <v>51.01</v>
      </c>
      <c r="H17" s="41">
        <v>30.56</v>
      </c>
      <c r="I17" s="41">
        <v>34.31</v>
      </c>
      <c r="J17" s="41">
        <v>36.94</v>
      </c>
      <c r="K17" s="59">
        <f t="shared" si="0"/>
        <v>38.205</v>
      </c>
      <c r="L17" s="62">
        <f t="shared" si="1"/>
        <v>-4.935000000000002</v>
      </c>
    </row>
    <row r="18" spans="1:12" ht="24">
      <c r="A18" s="3" t="s">
        <v>227</v>
      </c>
      <c r="B18" s="6">
        <v>12</v>
      </c>
      <c r="C18" s="8" t="s">
        <v>181</v>
      </c>
      <c r="D18" s="6">
        <v>1049010070</v>
      </c>
      <c r="E18" s="6" t="s">
        <v>281</v>
      </c>
      <c r="F18" s="40">
        <v>9</v>
      </c>
      <c r="G18" s="41">
        <v>52.22</v>
      </c>
      <c r="H18" s="41">
        <v>28.33</v>
      </c>
      <c r="I18" s="41">
        <v>38.78</v>
      </c>
      <c r="J18" s="41">
        <v>27.5</v>
      </c>
      <c r="K18" s="59">
        <f t="shared" si="0"/>
        <v>36.707499999999996</v>
      </c>
      <c r="L18" s="62">
        <f t="shared" si="1"/>
        <v>-6.4325000000000045</v>
      </c>
    </row>
    <row r="19" spans="1:12" ht="24">
      <c r="A19" s="3" t="s">
        <v>227</v>
      </c>
      <c r="B19" s="6">
        <v>13</v>
      </c>
      <c r="C19" s="8" t="s">
        <v>180</v>
      </c>
      <c r="D19" s="6">
        <v>1049010072</v>
      </c>
      <c r="E19" s="6" t="s">
        <v>281</v>
      </c>
      <c r="F19" s="40">
        <v>14</v>
      </c>
      <c r="G19" s="41">
        <v>41.54</v>
      </c>
      <c r="H19" s="41">
        <v>28.93</v>
      </c>
      <c r="I19" s="41">
        <v>33.89</v>
      </c>
      <c r="J19" s="41">
        <v>28.57</v>
      </c>
      <c r="K19" s="59">
        <f t="shared" si="0"/>
        <v>33.2325</v>
      </c>
      <c r="L19" s="62">
        <f t="shared" si="1"/>
        <v>-9.907499999999999</v>
      </c>
    </row>
    <row r="20" spans="1:12" ht="24">
      <c r="A20" s="3" t="s">
        <v>227</v>
      </c>
      <c r="B20" s="6">
        <v>14</v>
      </c>
      <c r="C20" s="28" t="s">
        <v>249</v>
      </c>
      <c r="D20" s="6">
        <v>1049010034</v>
      </c>
      <c r="E20" s="6" t="s">
        <v>280</v>
      </c>
      <c r="F20" s="40">
        <v>15</v>
      </c>
      <c r="G20" s="41">
        <v>46.03</v>
      </c>
      <c r="H20" s="41">
        <v>23</v>
      </c>
      <c r="I20" s="41">
        <v>34.5</v>
      </c>
      <c r="J20" s="41">
        <v>27.5</v>
      </c>
      <c r="K20" s="59">
        <f t="shared" si="0"/>
        <v>32.7575</v>
      </c>
      <c r="L20" s="62">
        <f t="shared" si="1"/>
        <v>-10.3825</v>
      </c>
    </row>
    <row r="21" spans="1:12" ht="24">
      <c r="A21" s="30" t="s">
        <v>227</v>
      </c>
      <c r="B21" s="6">
        <v>15</v>
      </c>
      <c r="C21" s="33" t="s">
        <v>182</v>
      </c>
      <c r="D21" s="31">
        <v>1049010071</v>
      </c>
      <c r="E21" s="6" t="s">
        <v>281</v>
      </c>
      <c r="F21" s="64">
        <v>14</v>
      </c>
      <c r="G21" s="65">
        <v>37.27</v>
      </c>
      <c r="H21" s="65">
        <v>21.07</v>
      </c>
      <c r="I21" s="65">
        <v>29.14</v>
      </c>
      <c r="J21" s="65">
        <v>26.07</v>
      </c>
      <c r="K21" s="66">
        <f t="shared" si="0"/>
        <v>28.387500000000003</v>
      </c>
      <c r="L21" s="62">
        <f t="shared" si="1"/>
        <v>-14.752499999999998</v>
      </c>
    </row>
    <row r="22" spans="1:12" ht="24">
      <c r="A22" s="71"/>
      <c r="B22" s="71"/>
      <c r="C22" s="102" t="s">
        <v>284</v>
      </c>
      <c r="D22" s="71"/>
      <c r="E22" s="72"/>
      <c r="F22" s="74">
        <f>SUM(F7:F21)</f>
        <v>384</v>
      </c>
      <c r="G22" s="73">
        <f>AVERAGE(G7:G21)</f>
        <v>54.518</v>
      </c>
      <c r="H22" s="73">
        <f>AVERAGE(H7:H21)</f>
        <v>34.967333333333336</v>
      </c>
      <c r="I22" s="73">
        <f>AVERAGE(I7:I21)</f>
        <v>39.768</v>
      </c>
      <c r="J22" s="73">
        <f>AVERAGE(J7:J21)</f>
        <v>35.49466666666667</v>
      </c>
      <c r="K22" s="73">
        <f>AVERAGE(K7:K21)</f>
        <v>41.187000000000005</v>
      </c>
      <c r="L22" s="75">
        <f t="shared" si="1"/>
        <v>-1.9529999999999959</v>
      </c>
    </row>
    <row r="23" spans="1:12" ht="24">
      <c r="A23" s="32" t="s">
        <v>229</v>
      </c>
      <c r="B23" s="29">
        <v>1</v>
      </c>
      <c r="C23" s="32" t="s">
        <v>167</v>
      </c>
      <c r="D23" s="29">
        <v>1049010017</v>
      </c>
      <c r="E23" s="6" t="s">
        <v>281</v>
      </c>
      <c r="F23" s="68">
        <v>9</v>
      </c>
      <c r="G23" s="69">
        <v>58.64</v>
      </c>
      <c r="H23" s="69">
        <v>61.11</v>
      </c>
      <c r="I23" s="69">
        <v>50.94</v>
      </c>
      <c r="J23" s="69">
        <v>36.11</v>
      </c>
      <c r="K23" s="70">
        <f aca="true" t="shared" si="2" ref="K23:K39">AVERAGE(G23:J23)</f>
        <v>51.7</v>
      </c>
      <c r="L23" s="62">
        <f t="shared" si="1"/>
        <v>8.560000000000002</v>
      </c>
    </row>
    <row r="24" spans="1:12" ht="24">
      <c r="A24" s="3" t="s">
        <v>229</v>
      </c>
      <c r="B24" s="6">
        <v>2</v>
      </c>
      <c r="C24" s="3" t="s">
        <v>163</v>
      </c>
      <c r="D24" s="6">
        <v>1049010014</v>
      </c>
      <c r="E24" s="6" t="s">
        <v>281</v>
      </c>
      <c r="F24" s="40">
        <v>7</v>
      </c>
      <c r="G24" s="41">
        <v>58.82</v>
      </c>
      <c r="H24" s="41">
        <v>41.43</v>
      </c>
      <c r="I24" s="41">
        <v>45.21</v>
      </c>
      <c r="J24" s="41">
        <v>39.29</v>
      </c>
      <c r="K24" s="59">
        <f t="shared" si="2"/>
        <v>46.1875</v>
      </c>
      <c r="L24" s="62">
        <f t="shared" si="1"/>
        <v>3.0474999999999994</v>
      </c>
    </row>
    <row r="25" spans="1:12" ht="24">
      <c r="A25" s="3" t="s">
        <v>229</v>
      </c>
      <c r="B25" s="6">
        <v>3</v>
      </c>
      <c r="C25" s="3" t="s">
        <v>251</v>
      </c>
      <c r="D25" s="6">
        <v>1049010011</v>
      </c>
      <c r="E25" s="6" t="s">
        <v>281</v>
      </c>
      <c r="F25" s="40">
        <v>12</v>
      </c>
      <c r="G25" s="41">
        <v>58.88</v>
      </c>
      <c r="H25" s="41">
        <v>29.58</v>
      </c>
      <c r="I25" s="41">
        <v>41.71</v>
      </c>
      <c r="J25" s="41">
        <v>38.54</v>
      </c>
      <c r="K25" s="59">
        <f t="shared" si="2"/>
        <v>42.1775</v>
      </c>
      <c r="L25" s="62">
        <f t="shared" si="1"/>
        <v>-0.9624999999999986</v>
      </c>
    </row>
    <row r="26" spans="1:12" ht="24">
      <c r="A26" s="3" t="s">
        <v>229</v>
      </c>
      <c r="B26" s="6">
        <v>4</v>
      </c>
      <c r="C26" s="3" t="s">
        <v>169</v>
      </c>
      <c r="D26" s="6">
        <v>1049010031</v>
      </c>
      <c r="E26" s="6" t="s">
        <v>281</v>
      </c>
      <c r="F26" s="40">
        <v>14</v>
      </c>
      <c r="G26" s="41">
        <v>50.14</v>
      </c>
      <c r="H26" s="41">
        <v>31.07</v>
      </c>
      <c r="I26" s="41">
        <v>36.14</v>
      </c>
      <c r="J26" s="41">
        <v>34.11</v>
      </c>
      <c r="K26" s="59">
        <f t="shared" si="2"/>
        <v>37.865</v>
      </c>
      <c r="L26" s="62">
        <f t="shared" si="1"/>
        <v>-5.274999999999999</v>
      </c>
    </row>
    <row r="27" spans="1:12" ht="24">
      <c r="A27" s="3" t="s">
        <v>229</v>
      </c>
      <c r="B27" s="6">
        <v>5</v>
      </c>
      <c r="C27" s="3" t="s">
        <v>172</v>
      </c>
      <c r="D27" s="6">
        <v>1049010018</v>
      </c>
      <c r="E27" s="6" t="s">
        <v>281</v>
      </c>
      <c r="F27" s="40">
        <v>19</v>
      </c>
      <c r="G27" s="41">
        <v>52.34</v>
      </c>
      <c r="H27" s="41">
        <v>32.63</v>
      </c>
      <c r="I27" s="41">
        <v>37.5</v>
      </c>
      <c r="J27" s="41">
        <v>27.37</v>
      </c>
      <c r="K27" s="59">
        <f t="shared" si="2"/>
        <v>37.46</v>
      </c>
      <c r="L27" s="62">
        <f t="shared" si="1"/>
        <v>-5.68</v>
      </c>
    </row>
    <row r="28" spans="1:12" ht="24">
      <c r="A28" s="3" t="s">
        <v>229</v>
      </c>
      <c r="B28" s="6">
        <v>6</v>
      </c>
      <c r="C28" s="3" t="s">
        <v>166</v>
      </c>
      <c r="D28" s="6">
        <v>1049010029</v>
      </c>
      <c r="E28" s="6" t="s">
        <v>281</v>
      </c>
      <c r="F28" s="40">
        <v>10</v>
      </c>
      <c r="G28" s="41">
        <v>47.18</v>
      </c>
      <c r="H28" s="41">
        <v>31</v>
      </c>
      <c r="I28" s="41">
        <v>38.4</v>
      </c>
      <c r="J28" s="41">
        <v>32</v>
      </c>
      <c r="K28" s="59">
        <f t="shared" si="2"/>
        <v>37.145</v>
      </c>
      <c r="L28" s="62">
        <f t="shared" si="1"/>
        <v>-5.994999999999997</v>
      </c>
    </row>
    <row r="29" spans="1:12" ht="24">
      <c r="A29" s="3" t="s">
        <v>229</v>
      </c>
      <c r="B29" s="6">
        <v>7</v>
      </c>
      <c r="C29" s="3" t="s">
        <v>160</v>
      </c>
      <c r="D29" s="6">
        <v>1049010012</v>
      </c>
      <c r="E29" s="6" t="s">
        <v>281</v>
      </c>
      <c r="F29" s="40">
        <v>6</v>
      </c>
      <c r="G29" s="41">
        <v>54.63</v>
      </c>
      <c r="H29" s="41">
        <v>25.83</v>
      </c>
      <c r="I29" s="41">
        <v>37.25</v>
      </c>
      <c r="J29" s="41">
        <v>28.75</v>
      </c>
      <c r="K29" s="59">
        <f t="shared" si="2"/>
        <v>36.615</v>
      </c>
      <c r="L29" s="62">
        <f t="shared" si="1"/>
        <v>-6.524999999999999</v>
      </c>
    </row>
    <row r="30" spans="1:12" ht="24">
      <c r="A30" s="3" t="s">
        <v>229</v>
      </c>
      <c r="B30" s="6">
        <v>8</v>
      </c>
      <c r="C30" s="3" t="s">
        <v>161</v>
      </c>
      <c r="D30" s="6">
        <v>1049010013</v>
      </c>
      <c r="E30" s="6" t="s">
        <v>281</v>
      </c>
      <c r="F30" s="40">
        <v>4</v>
      </c>
      <c r="G30" s="41">
        <v>45.56</v>
      </c>
      <c r="H30" s="41">
        <v>33.75</v>
      </c>
      <c r="I30" s="41">
        <v>37.75</v>
      </c>
      <c r="J30" s="41">
        <v>27.5</v>
      </c>
      <c r="K30" s="59">
        <f t="shared" si="2"/>
        <v>36.14</v>
      </c>
      <c r="L30" s="62">
        <f t="shared" si="1"/>
        <v>-7</v>
      </c>
    </row>
    <row r="31" spans="1:12" ht="24">
      <c r="A31" s="3" t="s">
        <v>229</v>
      </c>
      <c r="B31" s="6">
        <v>9</v>
      </c>
      <c r="C31" s="3" t="s">
        <v>170</v>
      </c>
      <c r="D31" s="6">
        <v>1049010032</v>
      </c>
      <c r="E31" s="6" t="s">
        <v>281</v>
      </c>
      <c r="F31" s="40">
        <v>12</v>
      </c>
      <c r="G31" s="41">
        <v>49.52</v>
      </c>
      <c r="H31" s="41">
        <v>34.58</v>
      </c>
      <c r="I31" s="41">
        <v>33.58</v>
      </c>
      <c r="J31" s="41">
        <v>24.79</v>
      </c>
      <c r="K31" s="59">
        <f t="shared" si="2"/>
        <v>35.6175</v>
      </c>
      <c r="L31" s="62">
        <f t="shared" si="1"/>
        <v>-7.522500000000001</v>
      </c>
    </row>
    <row r="32" spans="1:12" ht="24">
      <c r="A32" s="3" t="s">
        <v>229</v>
      </c>
      <c r="B32" s="6">
        <v>10</v>
      </c>
      <c r="C32" s="3" t="s">
        <v>159</v>
      </c>
      <c r="D32" s="6">
        <v>1049010028</v>
      </c>
      <c r="E32" s="6" t="s">
        <v>281</v>
      </c>
      <c r="F32" s="40">
        <v>12</v>
      </c>
      <c r="G32" s="41">
        <v>48.13</v>
      </c>
      <c r="H32" s="41">
        <v>27.92</v>
      </c>
      <c r="I32" s="41">
        <v>32.92</v>
      </c>
      <c r="J32" s="41">
        <v>26.67</v>
      </c>
      <c r="K32" s="59">
        <f t="shared" si="2"/>
        <v>33.910000000000004</v>
      </c>
      <c r="L32" s="62">
        <f t="shared" si="1"/>
        <v>-9.229999999999997</v>
      </c>
    </row>
    <row r="33" spans="1:12" ht="24">
      <c r="A33" s="3" t="s">
        <v>229</v>
      </c>
      <c r="B33" s="6">
        <v>11</v>
      </c>
      <c r="C33" s="3" t="s">
        <v>164</v>
      </c>
      <c r="D33" s="6">
        <v>1049010015</v>
      </c>
      <c r="E33" s="6" t="s">
        <v>281</v>
      </c>
      <c r="F33" s="40">
        <v>5</v>
      </c>
      <c r="G33" s="41">
        <v>47.05</v>
      </c>
      <c r="H33" s="41">
        <v>27</v>
      </c>
      <c r="I33" s="41">
        <v>32.1</v>
      </c>
      <c r="J33" s="41">
        <v>26.5</v>
      </c>
      <c r="K33" s="59">
        <f t="shared" si="2"/>
        <v>33.1625</v>
      </c>
      <c r="L33" s="62">
        <f t="shared" si="1"/>
        <v>-9.9775</v>
      </c>
    </row>
    <row r="34" spans="1:12" ht="24">
      <c r="A34" s="3" t="s">
        <v>229</v>
      </c>
      <c r="B34" s="6">
        <v>12</v>
      </c>
      <c r="C34" s="3" t="s">
        <v>162</v>
      </c>
      <c r="D34" s="6">
        <v>1049010027</v>
      </c>
      <c r="E34" s="6" t="s">
        <v>281</v>
      </c>
      <c r="F34" s="40">
        <v>15</v>
      </c>
      <c r="G34" s="41">
        <v>46.58</v>
      </c>
      <c r="H34" s="41">
        <v>27.33</v>
      </c>
      <c r="I34" s="41">
        <v>32.63</v>
      </c>
      <c r="J34" s="41">
        <v>25.67</v>
      </c>
      <c r="K34" s="59">
        <f t="shared" si="2"/>
        <v>33.052499999999995</v>
      </c>
      <c r="L34" s="62">
        <f t="shared" si="1"/>
        <v>-10.087500000000006</v>
      </c>
    </row>
    <row r="35" spans="1:12" ht="24">
      <c r="A35" s="3" t="s">
        <v>229</v>
      </c>
      <c r="B35" s="6">
        <v>13</v>
      </c>
      <c r="C35" s="3" t="s">
        <v>262</v>
      </c>
      <c r="D35" s="6">
        <v>1049010026</v>
      </c>
      <c r="E35" s="6" t="s">
        <v>281</v>
      </c>
      <c r="F35" s="40">
        <v>1</v>
      </c>
      <c r="G35" s="41">
        <v>38.5</v>
      </c>
      <c r="H35" s="41">
        <v>25</v>
      </c>
      <c r="I35" s="41">
        <v>40</v>
      </c>
      <c r="J35" s="41">
        <v>27.5</v>
      </c>
      <c r="K35" s="59">
        <f t="shared" si="2"/>
        <v>32.75</v>
      </c>
      <c r="L35" s="62">
        <f t="shared" si="1"/>
        <v>-10.39</v>
      </c>
    </row>
    <row r="36" spans="1:12" ht="24">
      <c r="A36" s="3" t="s">
        <v>229</v>
      </c>
      <c r="B36" s="6">
        <v>14</v>
      </c>
      <c r="C36" s="3" t="s">
        <v>165</v>
      </c>
      <c r="D36" s="6">
        <v>1049010025</v>
      </c>
      <c r="E36" s="6" t="s">
        <v>281</v>
      </c>
      <c r="F36" s="40">
        <v>13</v>
      </c>
      <c r="G36" s="41">
        <v>40.81</v>
      </c>
      <c r="H36" s="41">
        <v>23.08</v>
      </c>
      <c r="I36" s="41">
        <v>31.88</v>
      </c>
      <c r="J36" s="41">
        <v>25.77</v>
      </c>
      <c r="K36" s="59">
        <f t="shared" si="2"/>
        <v>30.384999999999998</v>
      </c>
      <c r="L36" s="62">
        <f t="shared" si="1"/>
        <v>-12.755000000000003</v>
      </c>
    </row>
    <row r="37" spans="1:12" ht="24">
      <c r="A37" s="3" t="s">
        <v>229</v>
      </c>
      <c r="B37" s="6">
        <v>15</v>
      </c>
      <c r="C37" s="3" t="s">
        <v>168</v>
      </c>
      <c r="D37" s="6">
        <v>1049010030</v>
      </c>
      <c r="E37" s="6" t="s">
        <v>281</v>
      </c>
      <c r="F37" s="40">
        <v>11</v>
      </c>
      <c r="G37" s="41">
        <v>35.41</v>
      </c>
      <c r="H37" s="41">
        <v>25</v>
      </c>
      <c r="I37" s="41">
        <v>32.68</v>
      </c>
      <c r="J37" s="41">
        <v>25.45</v>
      </c>
      <c r="K37" s="59">
        <f t="shared" si="2"/>
        <v>29.635</v>
      </c>
      <c r="L37" s="62">
        <f t="shared" si="1"/>
        <v>-13.504999999999999</v>
      </c>
    </row>
    <row r="38" spans="1:12" ht="24">
      <c r="A38" s="3" t="s">
        <v>229</v>
      </c>
      <c r="B38" s="6">
        <v>16</v>
      </c>
      <c r="C38" s="3" t="s">
        <v>250</v>
      </c>
      <c r="D38" s="6">
        <v>1049010016</v>
      </c>
      <c r="E38" s="6" t="s">
        <v>281</v>
      </c>
      <c r="F38" s="40">
        <v>1</v>
      </c>
      <c r="G38" s="41">
        <v>36.75</v>
      </c>
      <c r="H38" s="41">
        <v>20</v>
      </c>
      <c r="I38" s="41">
        <v>29</v>
      </c>
      <c r="J38" s="41">
        <v>15</v>
      </c>
      <c r="K38" s="59">
        <f t="shared" si="2"/>
        <v>25.1875</v>
      </c>
      <c r="L38" s="62">
        <f t="shared" si="1"/>
        <v>-17.9525</v>
      </c>
    </row>
    <row r="39" spans="1:12" ht="24">
      <c r="A39" s="3" t="s">
        <v>229</v>
      </c>
      <c r="B39" s="6">
        <v>17</v>
      </c>
      <c r="C39" s="3" t="s">
        <v>171</v>
      </c>
      <c r="D39" s="6">
        <v>1049010019</v>
      </c>
      <c r="E39" s="6" t="s">
        <v>281</v>
      </c>
      <c r="F39" s="40">
        <v>1</v>
      </c>
      <c r="G39" s="41">
        <v>35.75</v>
      </c>
      <c r="H39" s="41">
        <v>5</v>
      </c>
      <c r="I39" s="41">
        <v>29.5</v>
      </c>
      <c r="J39" s="41">
        <v>22.5</v>
      </c>
      <c r="K39" s="59">
        <f t="shared" si="2"/>
        <v>23.1875</v>
      </c>
      <c r="L39" s="62">
        <f t="shared" si="1"/>
        <v>-19.9525</v>
      </c>
    </row>
    <row r="40" spans="1:12" ht="24">
      <c r="A40" s="71"/>
      <c r="B40" s="71"/>
      <c r="C40" s="102" t="s">
        <v>284</v>
      </c>
      <c r="D40" s="71"/>
      <c r="E40" s="72"/>
      <c r="F40" s="74">
        <f>SUM(F23:F39)</f>
        <v>152</v>
      </c>
      <c r="G40" s="73">
        <f>AVERAGE(G23:G39)</f>
        <v>47.334705882352935</v>
      </c>
      <c r="H40" s="73">
        <f>AVERAGE(H23:H39)</f>
        <v>29.48882352941176</v>
      </c>
      <c r="I40" s="73">
        <f>AVERAGE(I23:I39)</f>
        <v>36.42294117647059</v>
      </c>
      <c r="J40" s="73">
        <f>AVERAGE(J23:J39)</f>
        <v>28.442352941176473</v>
      </c>
      <c r="K40" s="73">
        <f>AVERAGE(K23:K39)</f>
        <v>35.42220588235295</v>
      </c>
      <c r="L40" s="75">
        <f t="shared" si="1"/>
        <v>-7.717794117647053</v>
      </c>
    </row>
    <row r="41" spans="1:12" ht="24">
      <c r="A41" s="3" t="s">
        <v>230</v>
      </c>
      <c r="B41" s="6">
        <v>1</v>
      </c>
      <c r="C41" s="8" t="s">
        <v>155</v>
      </c>
      <c r="D41" s="6">
        <v>1049010009</v>
      </c>
      <c r="E41" s="6" t="s">
        <v>281</v>
      </c>
      <c r="F41" s="40">
        <v>7</v>
      </c>
      <c r="G41" s="41">
        <v>64.64</v>
      </c>
      <c r="H41" s="41">
        <v>50.71</v>
      </c>
      <c r="I41" s="41">
        <v>47.93</v>
      </c>
      <c r="J41" s="41">
        <v>32.14</v>
      </c>
      <c r="K41" s="59">
        <f aca="true" t="shared" si="3" ref="K41:K52">AVERAGE(G41:J41)</f>
        <v>48.855000000000004</v>
      </c>
      <c r="L41" s="62">
        <f t="shared" si="1"/>
        <v>5.715000000000003</v>
      </c>
    </row>
    <row r="42" spans="1:12" ht="24">
      <c r="A42" s="3" t="s">
        <v>230</v>
      </c>
      <c r="B42" s="6">
        <v>2</v>
      </c>
      <c r="C42" s="8" t="s">
        <v>151</v>
      </c>
      <c r="D42" s="6">
        <v>1049010044</v>
      </c>
      <c r="E42" s="6" t="s">
        <v>281</v>
      </c>
      <c r="F42" s="40">
        <v>5</v>
      </c>
      <c r="G42" s="41">
        <v>57.2</v>
      </c>
      <c r="H42" s="41">
        <v>45</v>
      </c>
      <c r="I42" s="41">
        <v>44.2</v>
      </c>
      <c r="J42" s="41">
        <v>39</v>
      </c>
      <c r="K42" s="59">
        <f t="shared" si="3"/>
        <v>46.35</v>
      </c>
      <c r="L42" s="62">
        <f t="shared" si="1"/>
        <v>3.210000000000001</v>
      </c>
    </row>
    <row r="43" spans="1:12" ht="24">
      <c r="A43" s="3" t="s">
        <v>230</v>
      </c>
      <c r="B43" s="6">
        <v>3</v>
      </c>
      <c r="C43" s="8" t="s">
        <v>150</v>
      </c>
      <c r="D43" s="6">
        <v>1049010006</v>
      </c>
      <c r="E43" s="6" t="s">
        <v>281</v>
      </c>
      <c r="F43" s="40">
        <v>32</v>
      </c>
      <c r="G43" s="41">
        <v>56.92</v>
      </c>
      <c r="H43" s="41">
        <v>37.03</v>
      </c>
      <c r="I43" s="41">
        <v>41.55</v>
      </c>
      <c r="J43" s="41">
        <v>41.02</v>
      </c>
      <c r="K43" s="59">
        <f t="shared" si="3"/>
        <v>44.13</v>
      </c>
      <c r="L43" s="62">
        <f t="shared" si="1"/>
        <v>0.990000000000002</v>
      </c>
    </row>
    <row r="44" spans="1:12" ht="24">
      <c r="A44" s="3" t="s">
        <v>230</v>
      </c>
      <c r="B44" s="6">
        <v>4</v>
      </c>
      <c r="C44" s="8" t="s">
        <v>157</v>
      </c>
      <c r="D44" s="6">
        <v>1049010048</v>
      </c>
      <c r="E44" s="6" t="s">
        <v>281</v>
      </c>
      <c r="F44" s="40">
        <v>17</v>
      </c>
      <c r="G44" s="41">
        <v>53.56</v>
      </c>
      <c r="H44" s="41">
        <v>35.88</v>
      </c>
      <c r="I44" s="41">
        <v>37.65</v>
      </c>
      <c r="J44" s="41">
        <v>43.09</v>
      </c>
      <c r="K44" s="59">
        <f t="shared" si="3"/>
        <v>42.545</v>
      </c>
      <c r="L44" s="62">
        <f t="shared" si="1"/>
        <v>-0.5949999999999989</v>
      </c>
    </row>
    <row r="45" spans="1:12" ht="24">
      <c r="A45" s="3" t="s">
        <v>230</v>
      </c>
      <c r="B45" s="6">
        <v>5</v>
      </c>
      <c r="C45" s="8" t="s">
        <v>152</v>
      </c>
      <c r="D45" s="6">
        <v>1049010045</v>
      </c>
      <c r="E45" s="6" t="s">
        <v>281</v>
      </c>
      <c r="F45" s="40">
        <v>13</v>
      </c>
      <c r="G45" s="41">
        <v>55.73</v>
      </c>
      <c r="H45" s="41">
        <v>39.62</v>
      </c>
      <c r="I45" s="41">
        <v>37.31</v>
      </c>
      <c r="J45" s="41">
        <v>37.12</v>
      </c>
      <c r="K45" s="59">
        <f t="shared" si="3"/>
        <v>42.445</v>
      </c>
      <c r="L45" s="62">
        <f t="shared" si="1"/>
        <v>-0.6950000000000003</v>
      </c>
    </row>
    <row r="46" spans="1:12" ht="27.75">
      <c r="A46" s="3" t="s">
        <v>230</v>
      </c>
      <c r="B46" s="6">
        <v>6</v>
      </c>
      <c r="C46" s="16" t="s">
        <v>252</v>
      </c>
      <c r="D46" s="6">
        <v>1049010010</v>
      </c>
      <c r="E46" s="6" t="s">
        <v>281</v>
      </c>
      <c r="F46" s="40">
        <v>14</v>
      </c>
      <c r="G46" s="41">
        <v>56.16</v>
      </c>
      <c r="H46" s="41">
        <v>39.64</v>
      </c>
      <c r="I46" s="41">
        <v>36.39</v>
      </c>
      <c r="J46" s="41">
        <v>31.25</v>
      </c>
      <c r="K46" s="59">
        <f t="shared" si="3"/>
        <v>40.86</v>
      </c>
      <c r="L46" s="62">
        <f t="shared" si="1"/>
        <v>-2.280000000000001</v>
      </c>
    </row>
    <row r="47" spans="1:12" ht="24">
      <c r="A47" s="3" t="s">
        <v>230</v>
      </c>
      <c r="B47" s="6">
        <v>7</v>
      </c>
      <c r="C47" s="8" t="s">
        <v>158</v>
      </c>
      <c r="D47" s="6">
        <v>1049010046</v>
      </c>
      <c r="E47" s="6" t="s">
        <v>281</v>
      </c>
      <c r="F47" s="40">
        <v>10</v>
      </c>
      <c r="G47" s="41">
        <v>50.15</v>
      </c>
      <c r="H47" s="41">
        <v>37</v>
      </c>
      <c r="I47" s="41">
        <v>36.2</v>
      </c>
      <c r="J47" s="41">
        <v>30</v>
      </c>
      <c r="K47" s="59">
        <f t="shared" si="3"/>
        <v>38.337500000000006</v>
      </c>
      <c r="L47" s="62">
        <f t="shared" si="1"/>
        <v>-4.802499999999995</v>
      </c>
    </row>
    <row r="48" spans="1:12" ht="24">
      <c r="A48" s="3" t="s">
        <v>230</v>
      </c>
      <c r="B48" s="6">
        <v>8</v>
      </c>
      <c r="C48" s="8" t="s">
        <v>154</v>
      </c>
      <c r="D48" s="6">
        <v>1049010008</v>
      </c>
      <c r="E48" s="6" t="s">
        <v>280</v>
      </c>
      <c r="F48" s="40">
        <v>24</v>
      </c>
      <c r="G48" s="41">
        <v>49.76</v>
      </c>
      <c r="H48" s="41">
        <v>29.58</v>
      </c>
      <c r="I48" s="41">
        <v>38.44</v>
      </c>
      <c r="J48" s="41">
        <v>28.75</v>
      </c>
      <c r="K48" s="59">
        <f t="shared" si="3"/>
        <v>36.6325</v>
      </c>
      <c r="L48" s="62">
        <f t="shared" si="1"/>
        <v>-6.5075</v>
      </c>
    </row>
    <row r="49" spans="1:12" ht="24">
      <c r="A49" s="3" t="s">
        <v>230</v>
      </c>
      <c r="B49" s="6">
        <v>9</v>
      </c>
      <c r="C49" s="8" t="s">
        <v>156</v>
      </c>
      <c r="D49" s="6">
        <v>1049010004</v>
      </c>
      <c r="E49" s="6" t="s">
        <v>280</v>
      </c>
      <c r="F49" s="40">
        <v>24</v>
      </c>
      <c r="G49" s="41">
        <v>47.14</v>
      </c>
      <c r="H49" s="41">
        <v>27.29</v>
      </c>
      <c r="I49" s="41">
        <v>36.15</v>
      </c>
      <c r="J49" s="41">
        <v>28.33</v>
      </c>
      <c r="K49" s="59">
        <f t="shared" si="3"/>
        <v>34.727500000000006</v>
      </c>
      <c r="L49" s="62">
        <f t="shared" si="1"/>
        <v>-8.412499999999994</v>
      </c>
    </row>
    <row r="50" spans="1:12" ht="27.75">
      <c r="A50" s="3" t="s">
        <v>230</v>
      </c>
      <c r="B50" s="6">
        <v>10</v>
      </c>
      <c r="C50" s="16" t="s">
        <v>149</v>
      </c>
      <c r="D50" s="6">
        <v>1049010047</v>
      </c>
      <c r="E50" s="6" t="s">
        <v>281</v>
      </c>
      <c r="F50" s="40">
        <v>10</v>
      </c>
      <c r="G50" s="41">
        <v>47.53</v>
      </c>
      <c r="H50" s="41">
        <v>24.5</v>
      </c>
      <c r="I50" s="41">
        <v>36.6</v>
      </c>
      <c r="J50" s="41">
        <v>28.75</v>
      </c>
      <c r="K50" s="59">
        <f t="shared" si="3"/>
        <v>34.345</v>
      </c>
      <c r="L50" s="62">
        <f t="shared" si="1"/>
        <v>-8.795000000000002</v>
      </c>
    </row>
    <row r="51" spans="1:12" ht="24">
      <c r="A51" s="3" t="s">
        <v>230</v>
      </c>
      <c r="B51" s="6">
        <v>11</v>
      </c>
      <c r="C51" s="8" t="s">
        <v>153</v>
      </c>
      <c r="D51" s="6">
        <v>1049010007</v>
      </c>
      <c r="E51" s="6" t="s">
        <v>281</v>
      </c>
      <c r="F51" s="40">
        <v>2</v>
      </c>
      <c r="G51" s="41">
        <v>43.75</v>
      </c>
      <c r="H51" s="41">
        <v>22.5</v>
      </c>
      <c r="I51" s="41">
        <v>34</v>
      </c>
      <c r="J51" s="41">
        <v>27.5</v>
      </c>
      <c r="K51" s="59">
        <f t="shared" si="3"/>
        <v>31.9375</v>
      </c>
      <c r="L51" s="62">
        <f t="shared" si="1"/>
        <v>-11.2025</v>
      </c>
    </row>
    <row r="52" spans="1:12" ht="24">
      <c r="A52" s="3" t="s">
        <v>230</v>
      </c>
      <c r="B52" s="6">
        <v>12</v>
      </c>
      <c r="C52" s="8" t="s">
        <v>253</v>
      </c>
      <c r="D52" s="6">
        <v>1049010005</v>
      </c>
      <c r="E52" s="6" t="s">
        <v>281</v>
      </c>
      <c r="F52" s="40">
        <v>6</v>
      </c>
      <c r="G52" s="41">
        <v>39.21</v>
      </c>
      <c r="H52" s="41">
        <v>27.5</v>
      </c>
      <c r="I52" s="41">
        <v>30.67</v>
      </c>
      <c r="J52" s="41">
        <v>21.67</v>
      </c>
      <c r="K52" s="59">
        <f t="shared" si="3"/>
        <v>29.762500000000003</v>
      </c>
      <c r="L52" s="62">
        <f t="shared" si="1"/>
        <v>-13.377499999999998</v>
      </c>
    </row>
    <row r="53" spans="1:12" ht="24">
      <c r="A53" s="71"/>
      <c r="B53" s="71"/>
      <c r="C53" s="102" t="s">
        <v>284</v>
      </c>
      <c r="D53" s="71"/>
      <c r="E53" s="72"/>
      <c r="F53" s="74">
        <f>SUM(F41:F52)</f>
        <v>164</v>
      </c>
      <c r="G53" s="73">
        <f>AVERAGE(G41:G52)</f>
        <v>51.8125</v>
      </c>
      <c r="H53" s="73">
        <f>AVERAGE(H41:H52)</f>
        <v>34.6875</v>
      </c>
      <c r="I53" s="73">
        <f>AVERAGE(I41:I52)</f>
        <v>38.090833333333336</v>
      </c>
      <c r="J53" s="73">
        <f>AVERAGE(J41:J52)</f>
        <v>32.385</v>
      </c>
      <c r="K53" s="73">
        <f>AVERAGE(K41:K52)</f>
        <v>39.24395833333334</v>
      </c>
      <c r="L53" s="75">
        <f t="shared" si="1"/>
        <v>-3.8960416666666617</v>
      </c>
    </row>
    <row r="54" spans="1:12" ht="24">
      <c r="A54" s="3" t="s">
        <v>231</v>
      </c>
      <c r="B54" s="6">
        <v>1</v>
      </c>
      <c r="C54" s="8" t="s">
        <v>140</v>
      </c>
      <c r="D54" s="6">
        <v>1049010059</v>
      </c>
      <c r="E54" s="6" t="s">
        <v>281</v>
      </c>
      <c r="F54" s="40">
        <v>8</v>
      </c>
      <c r="G54" s="41">
        <v>54.91</v>
      </c>
      <c r="H54" s="41">
        <v>66.25</v>
      </c>
      <c r="I54" s="41">
        <v>41.75</v>
      </c>
      <c r="J54" s="41">
        <v>41.25</v>
      </c>
      <c r="K54" s="59">
        <f aca="true" t="shared" si="4" ref="K54:K70">AVERAGE(G54:J54)</f>
        <v>51.04</v>
      </c>
      <c r="L54" s="62">
        <f t="shared" si="1"/>
        <v>7.899999999999999</v>
      </c>
    </row>
    <row r="55" spans="1:12" ht="24">
      <c r="A55" s="3" t="s">
        <v>231</v>
      </c>
      <c r="B55" s="6">
        <v>2</v>
      </c>
      <c r="C55" s="8" t="s">
        <v>144</v>
      </c>
      <c r="D55" s="6">
        <v>1049010021</v>
      </c>
      <c r="E55" s="6" t="s">
        <v>281</v>
      </c>
      <c r="F55" s="40">
        <v>12</v>
      </c>
      <c r="G55" s="41">
        <v>65.06</v>
      </c>
      <c r="H55" s="41">
        <v>39.17</v>
      </c>
      <c r="I55" s="41">
        <v>38.96</v>
      </c>
      <c r="J55" s="41">
        <v>29.17</v>
      </c>
      <c r="K55" s="59">
        <f t="shared" si="4"/>
        <v>43.09</v>
      </c>
      <c r="L55" s="62">
        <f t="shared" si="1"/>
        <v>-0.04999999999999716</v>
      </c>
    </row>
    <row r="56" spans="1:12" ht="24">
      <c r="A56" s="3" t="s">
        <v>231</v>
      </c>
      <c r="B56" s="6">
        <v>3</v>
      </c>
      <c r="C56" s="8" t="s">
        <v>146</v>
      </c>
      <c r="D56" s="6">
        <v>1049010060</v>
      </c>
      <c r="E56" s="6" t="s">
        <v>281</v>
      </c>
      <c r="F56" s="40">
        <v>8</v>
      </c>
      <c r="G56" s="41">
        <v>55.84</v>
      </c>
      <c r="H56" s="41">
        <v>49.38</v>
      </c>
      <c r="I56" s="41">
        <v>40.88</v>
      </c>
      <c r="J56" s="41">
        <v>24.38</v>
      </c>
      <c r="K56" s="59">
        <f t="shared" si="4"/>
        <v>42.62</v>
      </c>
      <c r="L56" s="62">
        <f t="shared" si="1"/>
        <v>-0.5200000000000031</v>
      </c>
    </row>
    <row r="57" spans="1:12" ht="24">
      <c r="A57" s="3" t="s">
        <v>231</v>
      </c>
      <c r="B57" s="6">
        <v>4</v>
      </c>
      <c r="C57" s="8" t="s">
        <v>148</v>
      </c>
      <c r="D57" s="6">
        <v>1049010022</v>
      </c>
      <c r="E57" s="6" t="s">
        <v>281</v>
      </c>
      <c r="F57" s="40">
        <v>10</v>
      </c>
      <c r="G57" s="41">
        <v>58.53</v>
      </c>
      <c r="H57" s="41">
        <v>38</v>
      </c>
      <c r="I57" s="41">
        <v>38.95</v>
      </c>
      <c r="J57" s="41">
        <v>26.75</v>
      </c>
      <c r="K57" s="59">
        <f t="shared" si="4"/>
        <v>40.557500000000005</v>
      </c>
      <c r="L57" s="62">
        <f t="shared" si="1"/>
        <v>-2.582499999999996</v>
      </c>
    </row>
    <row r="58" spans="1:12" ht="24">
      <c r="A58" s="3" t="s">
        <v>231</v>
      </c>
      <c r="B58" s="6">
        <v>5</v>
      </c>
      <c r="C58" s="8" t="s">
        <v>132</v>
      </c>
      <c r="D58" s="6">
        <v>1049010057</v>
      </c>
      <c r="E58" s="6" t="s">
        <v>281</v>
      </c>
      <c r="F58" s="40">
        <v>15</v>
      </c>
      <c r="G58" s="41">
        <v>54.2</v>
      </c>
      <c r="H58" s="41">
        <v>33.33</v>
      </c>
      <c r="I58" s="41">
        <v>41.43</v>
      </c>
      <c r="J58" s="41">
        <v>31.83</v>
      </c>
      <c r="K58" s="59">
        <f t="shared" si="4"/>
        <v>40.197500000000005</v>
      </c>
      <c r="L58" s="62">
        <f t="shared" si="1"/>
        <v>-2.9424999999999955</v>
      </c>
    </row>
    <row r="59" spans="1:12" ht="24">
      <c r="A59" s="3" t="s">
        <v>231</v>
      </c>
      <c r="B59" s="6">
        <v>6</v>
      </c>
      <c r="C59" s="8" t="s">
        <v>136</v>
      </c>
      <c r="D59" s="6">
        <v>1049010024</v>
      </c>
      <c r="E59" s="6" t="s">
        <v>281</v>
      </c>
      <c r="F59" s="40">
        <v>21</v>
      </c>
      <c r="G59" s="41">
        <v>53.45</v>
      </c>
      <c r="H59" s="41">
        <v>30.48</v>
      </c>
      <c r="I59" s="41">
        <v>39.36</v>
      </c>
      <c r="J59" s="41">
        <v>30.12</v>
      </c>
      <c r="K59" s="59">
        <f t="shared" si="4"/>
        <v>38.3525</v>
      </c>
      <c r="L59" s="62">
        <f t="shared" si="1"/>
        <v>-4.787500000000001</v>
      </c>
    </row>
    <row r="60" spans="1:12" ht="24">
      <c r="A60" s="3" t="s">
        <v>231</v>
      </c>
      <c r="B60" s="6">
        <v>7</v>
      </c>
      <c r="C60" s="8" t="s">
        <v>134</v>
      </c>
      <c r="D60" s="6">
        <v>1049010054</v>
      </c>
      <c r="E60" s="6" t="s">
        <v>281</v>
      </c>
      <c r="F60" s="40">
        <v>10</v>
      </c>
      <c r="G60" s="41">
        <v>48.4</v>
      </c>
      <c r="H60" s="41">
        <v>31</v>
      </c>
      <c r="I60" s="41">
        <v>37.3</v>
      </c>
      <c r="J60" s="41">
        <v>25</v>
      </c>
      <c r="K60" s="59">
        <f t="shared" si="4"/>
        <v>35.425</v>
      </c>
      <c r="L60" s="62">
        <f t="shared" si="1"/>
        <v>-7.715000000000003</v>
      </c>
    </row>
    <row r="61" spans="1:12" ht="24">
      <c r="A61" s="3" t="s">
        <v>231</v>
      </c>
      <c r="B61" s="6">
        <v>8</v>
      </c>
      <c r="C61" s="8" t="s">
        <v>143</v>
      </c>
      <c r="D61" s="6">
        <v>1049010051</v>
      </c>
      <c r="E61" s="6" t="s">
        <v>281</v>
      </c>
      <c r="F61" s="40">
        <v>15</v>
      </c>
      <c r="G61" s="41">
        <v>49.93</v>
      </c>
      <c r="H61" s="41">
        <v>22.67</v>
      </c>
      <c r="I61" s="41">
        <v>34.6</v>
      </c>
      <c r="J61" s="41">
        <v>32.5</v>
      </c>
      <c r="K61" s="59">
        <f t="shared" si="4"/>
        <v>34.925</v>
      </c>
      <c r="L61" s="62">
        <f t="shared" si="1"/>
        <v>-8.215000000000003</v>
      </c>
    </row>
    <row r="62" spans="1:12" ht="24">
      <c r="A62" s="3" t="s">
        <v>231</v>
      </c>
      <c r="B62" s="6">
        <v>9</v>
      </c>
      <c r="C62" s="8" t="s">
        <v>142</v>
      </c>
      <c r="D62" s="6">
        <v>1049010023</v>
      </c>
      <c r="E62" s="6" t="s">
        <v>281</v>
      </c>
      <c r="F62" s="40">
        <v>3</v>
      </c>
      <c r="G62" s="41">
        <v>48</v>
      </c>
      <c r="H62" s="41">
        <v>28.33</v>
      </c>
      <c r="I62" s="41">
        <v>34.67</v>
      </c>
      <c r="J62" s="41">
        <v>28.33</v>
      </c>
      <c r="K62" s="59">
        <f t="shared" si="4"/>
        <v>34.832499999999996</v>
      </c>
      <c r="L62" s="62">
        <f t="shared" si="1"/>
        <v>-8.307500000000005</v>
      </c>
    </row>
    <row r="63" spans="1:12" ht="24">
      <c r="A63" s="3" t="s">
        <v>231</v>
      </c>
      <c r="B63" s="6">
        <v>10</v>
      </c>
      <c r="C63" s="8" t="s">
        <v>147</v>
      </c>
      <c r="D63" s="6">
        <v>1049010053</v>
      </c>
      <c r="E63" s="6" t="s">
        <v>281</v>
      </c>
      <c r="F63" s="40">
        <v>14</v>
      </c>
      <c r="G63" s="41">
        <v>43.98</v>
      </c>
      <c r="H63" s="41">
        <v>26.07</v>
      </c>
      <c r="I63" s="41">
        <v>31.36</v>
      </c>
      <c r="J63" s="41">
        <v>26.96</v>
      </c>
      <c r="K63" s="59">
        <f t="shared" si="4"/>
        <v>32.0925</v>
      </c>
      <c r="L63" s="62">
        <f t="shared" si="1"/>
        <v>-11.0475</v>
      </c>
    </row>
    <row r="64" spans="1:12" ht="24">
      <c r="A64" s="3" t="s">
        <v>231</v>
      </c>
      <c r="B64" s="6">
        <v>11</v>
      </c>
      <c r="C64" s="8" t="s">
        <v>141</v>
      </c>
      <c r="D64" s="6">
        <v>1049010050</v>
      </c>
      <c r="E64" s="6" t="s">
        <v>281</v>
      </c>
      <c r="F64" s="40">
        <v>15</v>
      </c>
      <c r="G64" s="41">
        <v>44.53</v>
      </c>
      <c r="H64" s="41">
        <v>24.67</v>
      </c>
      <c r="I64" s="41">
        <v>31.43</v>
      </c>
      <c r="J64" s="41">
        <v>27.5</v>
      </c>
      <c r="K64" s="59">
        <f t="shared" si="4"/>
        <v>32.0325</v>
      </c>
      <c r="L64" s="62">
        <f t="shared" si="1"/>
        <v>-11.107500000000002</v>
      </c>
    </row>
    <row r="65" spans="1:12" ht="24">
      <c r="A65" s="3" t="s">
        <v>231</v>
      </c>
      <c r="B65" s="6">
        <v>12</v>
      </c>
      <c r="C65" s="8" t="s">
        <v>135</v>
      </c>
      <c r="D65" s="6">
        <v>1049010056</v>
      </c>
      <c r="E65" s="6" t="s">
        <v>281</v>
      </c>
      <c r="F65" s="40">
        <v>8</v>
      </c>
      <c r="G65" s="41">
        <v>45.69</v>
      </c>
      <c r="H65" s="41">
        <v>26.25</v>
      </c>
      <c r="I65" s="41">
        <v>28.75</v>
      </c>
      <c r="J65" s="41">
        <v>23.44</v>
      </c>
      <c r="K65" s="59">
        <f t="shared" si="4"/>
        <v>31.0325</v>
      </c>
      <c r="L65" s="62">
        <f t="shared" si="1"/>
        <v>-12.107500000000002</v>
      </c>
    </row>
    <row r="66" spans="1:12" ht="24">
      <c r="A66" s="3" t="s">
        <v>231</v>
      </c>
      <c r="B66" s="6">
        <v>13</v>
      </c>
      <c r="C66" s="8" t="s">
        <v>138</v>
      </c>
      <c r="D66" s="6">
        <v>1049010058</v>
      </c>
      <c r="E66" s="6" t="s">
        <v>281</v>
      </c>
      <c r="F66" s="40">
        <v>3</v>
      </c>
      <c r="G66" s="41">
        <v>46.83</v>
      </c>
      <c r="H66" s="41">
        <v>15</v>
      </c>
      <c r="I66" s="41">
        <v>33.83</v>
      </c>
      <c r="J66" s="41">
        <v>23.33</v>
      </c>
      <c r="K66" s="59">
        <f t="shared" si="4"/>
        <v>29.7475</v>
      </c>
      <c r="L66" s="62">
        <f t="shared" si="1"/>
        <v>-13.392500000000002</v>
      </c>
    </row>
    <row r="67" spans="1:12" ht="24">
      <c r="A67" s="3" t="s">
        <v>231</v>
      </c>
      <c r="B67" s="6">
        <v>14</v>
      </c>
      <c r="C67" s="8" t="s">
        <v>137</v>
      </c>
      <c r="D67" s="6">
        <v>1049010020</v>
      </c>
      <c r="E67" s="6" t="s">
        <v>281</v>
      </c>
      <c r="F67" s="40">
        <v>7</v>
      </c>
      <c r="G67" s="41">
        <v>37.32</v>
      </c>
      <c r="H67" s="41">
        <v>19.29</v>
      </c>
      <c r="I67" s="41">
        <v>32.64</v>
      </c>
      <c r="J67" s="41">
        <v>28.57</v>
      </c>
      <c r="K67" s="59">
        <f t="shared" si="4"/>
        <v>29.455</v>
      </c>
      <c r="L67" s="62">
        <f t="shared" si="1"/>
        <v>-13.685000000000002</v>
      </c>
    </row>
    <row r="68" spans="1:12" ht="24">
      <c r="A68" s="3" t="s">
        <v>231</v>
      </c>
      <c r="B68" s="6">
        <v>15</v>
      </c>
      <c r="C68" s="8" t="s">
        <v>145</v>
      </c>
      <c r="D68" s="6">
        <v>1049010052</v>
      </c>
      <c r="E68" s="6" t="s">
        <v>281</v>
      </c>
      <c r="F68" s="40">
        <v>8</v>
      </c>
      <c r="G68" s="41">
        <v>36.88</v>
      </c>
      <c r="H68" s="41">
        <v>22.5</v>
      </c>
      <c r="I68" s="41">
        <v>33.69</v>
      </c>
      <c r="J68" s="41">
        <v>24.38</v>
      </c>
      <c r="K68" s="59">
        <f t="shared" si="4"/>
        <v>29.362499999999997</v>
      </c>
      <c r="L68" s="62">
        <f t="shared" si="1"/>
        <v>-13.777500000000003</v>
      </c>
    </row>
    <row r="69" spans="1:12" ht="24">
      <c r="A69" s="3" t="s">
        <v>231</v>
      </c>
      <c r="B69" s="6">
        <v>16</v>
      </c>
      <c r="C69" s="8" t="s">
        <v>139</v>
      </c>
      <c r="D69" s="6">
        <v>1049010049</v>
      </c>
      <c r="E69" s="6" t="s">
        <v>281</v>
      </c>
      <c r="F69" s="40">
        <v>15</v>
      </c>
      <c r="G69" s="41">
        <v>33.15</v>
      </c>
      <c r="H69" s="41">
        <v>19.33</v>
      </c>
      <c r="I69" s="41">
        <v>31.37</v>
      </c>
      <c r="J69" s="41">
        <v>28.83</v>
      </c>
      <c r="K69" s="59">
        <f t="shared" si="4"/>
        <v>28.169999999999998</v>
      </c>
      <c r="L69" s="62">
        <f t="shared" si="1"/>
        <v>-14.970000000000002</v>
      </c>
    </row>
    <row r="70" spans="1:12" ht="24">
      <c r="A70" s="3" t="s">
        <v>231</v>
      </c>
      <c r="B70" s="6">
        <v>17</v>
      </c>
      <c r="C70" s="8" t="s">
        <v>133</v>
      </c>
      <c r="D70" s="6">
        <v>1049010055</v>
      </c>
      <c r="E70" s="6" t="s">
        <v>281</v>
      </c>
      <c r="F70" s="40">
        <v>6</v>
      </c>
      <c r="G70" s="41">
        <v>30.04</v>
      </c>
      <c r="H70" s="41">
        <v>20.83</v>
      </c>
      <c r="I70" s="41">
        <v>36.08</v>
      </c>
      <c r="J70" s="41">
        <v>22.5</v>
      </c>
      <c r="K70" s="59">
        <f t="shared" si="4"/>
        <v>27.362499999999997</v>
      </c>
      <c r="L70" s="62">
        <f t="shared" si="1"/>
        <v>-15.777500000000003</v>
      </c>
    </row>
    <row r="71" spans="1:12" ht="24">
      <c r="A71" s="71"/>
      <c r="B71" s="71"/>
      <c r="C71" s="102" t="s">
        <v>284</v>
      </c>
      <c r="D71" s="71"/>
      <c r="E71" s="72"/>
      <c r="F71" s="74">
        <f>SUM(F54:F70)</f>
        <v>178</v>
      </c>
      <c r="G71" s="73">
        <f>AVERAGE(G54:G70)</f>
        <v>47.45529411764706</v>
      </c>
      <c r="H71" s="73">
        <f>AVERAGE(H54:H70)</f>
        <v>30.150000000000006</v>
      </c>
      <c r="I71" s="73">
        <f>AVERAGE(I54:I70)</f>
        <v>35.708823529411774</v>
      </c>
      <c r="J71" s="73">
        <f>AVERAGE(J54:J70)</f>
        <v>27.931764705882347</v>
      </c>
      <c r="K71" s="73">
        <f>AVERAGE(K54:K70)</f>
        <v>35.31147058823529</v>
      </c>
      <c r="L71" s="75">
        <f aca="true" t="shared" si="5" ref="L71:L134">K71-43.14</f>
        <v>-7.828529411764713</v>
      </c>
    </row>
    <row r="72" spans="1:12" ht="27.75">
      <c r="A72" s="3" t="s">
        <v>228</v>
      </c>
      <c r="B72" s="6">
        <v>1</v>
      </c>
      <c r="C72" s="27" t="s">
        <v>173</v>
      </c>
      <c r="D72" s="6">
        <v>1049010040</v>
      </c>
      <c r="E72" s="6" t="s">
        <v>281</v>
      </c>
      <c r="F72" s="40">
        <v>13</v>
      </c>
      <c r="G72" s="41">
        <v>65.29</v>
      </c>
      <c r="H72" s="41">
        <v>41.92</v>
      </c>
      <c r="I72" s="41">
        <v>52.08</v>
      </c>
      <c r="J72" s="41">
        <v>35.19</v>
      </c>
      <c r="K72" s="59">
        <f aca="true" t="shared" si="6" ref="K72:K88">AVERAGE(G72:J72)</f>
        <v>48.620000000000005</v>
      </c>
      <c r="L72" s="62">
        <f t="shared" si="5"/>
        <v>5.480000000000004</v>
      </c>
    </row>
    <row r="73" spans="1:12" ht="24">
      <c r="A73" s="3" t="s">
        <v>228</v>
      </c>
      <c r="B73" s="6">
        <v>2</v>
      </c>
      <c r="C73" s="8" t="s">
        <v>178</v>
      </c>
      <c r="D73" s="6">
        <v>1049010043</v>
      </c>
      <c r="E73" s="6" t="s">
        <v>281</v>
      </c>
      <c r="F73" s="40">
        <v>16</v>
      </c>
      <c r="G73" s="41">
        <v>63.84</v>
      </c>
      <c r="H73" s="41">
        <v>43.75</v>
      </c>
      <c r="I73" s="41">
        <v>44.44</v>
      </c>
      <c r="J73" s="41">
        <v>39.53</v>
      </c>
      <c r="K73" s="59">
        <f t="shared" si="6"/>
        <v>47.89</v>
      </c>
      <c r="L73" s="62">
        <f t="shared" si="5"/>
        <v>4.75</v>
      </c>
    </row>
    <row r="74" spans="1:12" ht="24">
      <c r="A74" s="3" t="s">
        <v>228</v>
      </c>
      <c r="B74" s="6">
        <v>3</v>
      </c>
      <c r="C74" s="8" t="s">
        <v>127</v>
      </c>
      <c r="D74" s="6">
        <v>1049010068</v>
      </c>
      <c r="E74" s="6" t="s">
        <v>281</v>
      </c>
      <c r="F74" s="40">
        <v>3</v>
      </c>
      <c r="G74" s="41">
        <v>58.67</v>
      </c>
      <c r="H74" s="41">
        <v>38.33</v>
      </c>
      <c r="I74" s="41">
        <v>49</v>
      </c>
      <c r="J74" s="41">
        <v>41.67</v>
      </c>
      <c r="K74" s="59">
        <f t="shared" si="6"/>
        <v>46.917500000000004</v>
      </c>
      <c r="L74" s="62">
        <f t="shared" si="5"/>
        <v>3.7775000000000034</v>
      </c>
    </row>
    <row r="75" spans="1:12" ht="24">
      <c r="A75" s="3" t="s">
        <v>228</v>
      </c>
      <c r="B75" s="6">
        <v>4</v>
      </c>
      <c r="C75" s="8" t="s">
        <v>175</v>
      </c>
      <c r="D75" s="6">
        <v>1049010042</v>
      </c>
      <c r="E75" s="6" t="s">
        <v>281</v>
      </c>
      <c r="F75" s="40">
        <v>5</v>
      </c>
      <c r="G75" s="41">
        <v>59.25</v>
      </c>
      <c r="H75" s="41">
        <v>30</v>
      </c>
      <c r="I75" s="41">
        <v>35.3</v>
      </c>
      <c r="J75" s="41">
        <v>42.5</v>
      </c>
      <c r="K75" s="59">
        <f t="shared" si="6"/>
        <v>41.7625</v>
      </c>
      <c r="L75" s="62">
        <f t="shared" si="5"/>
        <v>-1.3774999999999977</v>
      </c>
    </row>
    <row r="76" spans="1:12" ht="24">
      <c r="A76" s="3" t="s">
        <v>228</v>
      </c>
      <c r="B76" s="6">
        <v>5</v>
      </c>
      <c r="C76" s="8" t="s">
        <v>177</v>
      </c>
      <c r="D76" s="6">
        <v>1049010041</v>
      </c>
      <c r="E76" s="6" t="s">
        <v>281</v>
      </c>
      <c r="F76" s="40">
        <v>8</v>
      </c>
      <c r="G76" s="41">
        <v>55.06</v>
      </c>
      <c r="H76" s="41">
        <v>40.63</v>
      </c>
      <c r="I76" s="41">
        <v>38.88</v>
      </c>
      <c r="J76" s="41">
        <v>32.19</v>
      </c>
      <c r="K76" s="59">
        <f t="shared" si="6"/>
        <v>41.69</v>
      </c>
      <c r="L76" s="62">
        <f t="shared" si="5"/>
        <v>-1.4500000000000028</v>
      </c>
    </row>
    <row r="77" spans="1:12" ht="24">
      <c r="A77" s="3" t="s">
        <v>228</v>
      </c>
      <c r="B77" s="6">
        <v>6</v>
      </c>
      <c r="C77" s="8" t="s">
        <v>256</v>
      </c>
      <c r="D77" s="6">
        <v>1049010039</v>
      </c>
      <c r="E77" s="6" t="s">
        <v>281</v>
      </c>
      <c r="F77" s="40">
        <v>13</v>
      </c>
      <c r="G77" s="41">
        <v>49.38</v>
      </c>
      <c r="H77" s="41">
        <v>37.69</v>
      </c>
      <c r="I77" s="41">
        <v>38.04</v>
      </c>
      <c r="J77" s="41">
        <v>32.12</v>
      </c>
      <c r="K77" s="59">
        <f t="shared" si="6"/>
        <v>39.3075</v>
      </c>
      <c r="L77" s="62">
        <f t="shared" si="5"/>
        <v>-3.832500000000003</v>
      </c>
    </row>
    <row r="78" spans="1:12" ht="24">
      <c r="A78" s="3" t="s">
        <v>228</v>
      </c>
      <c r="B78" s="6">
        <v>7</v>
      </c>
      <c r="C78" s="8" t="s">
        <v>129</v>
      </c>
      <c r="D78" s="6">
        <v>1049010062</v>
      </c>
      <c r="E78" s="6" t="s">
        <v>281</v>
      </c>
      <c r="F78" s="40">
        <v>3</v>
      </c>
      <c r="G78" s="41">
        <v>51.25</v>
      </c>
      <c r="H78" s="41">
        <v>21.67</v>
      </c>
      <c r="I78" s="41">
        <v>36.33</v>
      </c>
      <c r="J78" s="41">
        <v>44.17</v>
      </c>
      <c r="K78" s="59">
        <f t="shared" si="6"/>
        <v>38.355000000000004</v>
      </c>
      <c r="L78" s="62">
        <f t="shared" si="5"/>
        <v>-4.784999999999997</v>
      </c>
    </row>
    <row r="79" spans="1:12" ht="24">
      <c r="A79" s="3" t="s">
        <v>228</v>
      </c>
      <c r="B79" s="6">
        <v>8</v>
      </c>
      <c r="C79" s="8" t="s">
        <v>176</v>
      </c>
      <c r="D79" s="6">
        <v>1049010037</v>
      </c>
      <c r="E79" s="6" t="s">
        <v>281</v>
      </c>
      <c r="F79" s="40">
        <v>16</v>
      </c>
      <c r="G79" s="41">
        <v>46.08</v>
      </c>
      <c r="H79" s="41">
        <v>37.19</v>
      </c>
      <c r="I79" s="41">
        <v>33.59</v>
      </c>
      <c r="J79" s="41">
        <v>31.25</v>
      </c>
      <c r="K79" s="59">
        <f t="shared" si="6"/>
        <v>37.0275</v>
      </c>
      <c r="L79" s="62">
        <f t="shared" si="5"/>
        <v>-6.112499999999997</v>
      </c>
    </row>
    <row r="80" spans="1:12" ht="24">
      <c r="A80" s="3" t="s">
        <v>228</v>
      </c>
      <c r="B80" s="6">
        <v>9</v>
      </c>
      <c r="C80" s="8" t="s">
        <v>124</v>
      </c>
      <c r="D80" s="6">
        <v>1049010063</v>
      </c>
      <c r="E80" s="6" t="s">
        <v>281</v>
      </c>
      <c r="F80" s="40">
        <v>6</v>
      </c>
      <c r="G80" s="41">
        <v>49.58</v>
      </c>
      <c r="H80" s="41">
        <v>31.67</v>
      </c>
      <c r="I80" s="41">
        <v>37.33</v>
      </c>
      <c r="J80" s="41">
        <v>29.17</v>
      </c>
      <c r="K80" s="59">
        <f t="shared" si="6"/>
        <v>36.9375</v>
      </c>
      <c r="L80" s="62">
        <f t="shared" si="5"/>
        <v>-6.202500000000001</v>
      </c>
    </row>
    <row r="81" spans="1:12" ht="24">
      <c r="A81" s="3" t="s">
        <v>228</v>
      </c>
      <c r="B81" s="6">
        <v>10</v>
      </c>
      <c r="C81" s="8" t="s">
        <v>174</v>
      </c>
      <c r="D81" s="6">
        <v>1049010038</v>
      </c>
      <c r="E81" s="6" t="s">
        <v>281</v>
      </c>
      <c r="F81" s="40">
        <v>13</v>
      </c>
      <c r="G81" s="41">
        <v>50.83</v>
      </c>
      <c r="H81" s="41">
        <v>30</v>
      </c>
      <c r="I81" s="41">
        <v>36.65</v>
      </c>
      <c r="J81" s="41">
        <v>28.08</v>
      </c>
      <c r="K81" s="59">
        <f t="shared" si="6"/>
        <v>36.39</v>
      </c>
      <c r="L81" s="62">
        <f t="shared" si="5"/>
        <v>-6.75</v>
      </c>
    </row>
    <row r="82" spans="1:12" ht="24">
      <c r="A82" s="3" t="s">
        <v>228</v>
      </c>
      <c r="B82" s="6">
        <v>11</v>
      </c>
      <c r="C82" s="8" t="s">
        <v>131</v>
      </c>
      <c r="D82" s="6">
        <v>1049010065</v>
      </c>
      <c r="E82" s="6" t="s">
        <v>281</v>
      </c>
      <c r="F82" s="40">
        <v>8</v>
      </c>
      <c r="G82" s="41">
        <v>44.78</v>
      </c>
      <c r="H82" s="41">
        <v>30.63</v>
      </c>
      <c r="I82" s="41">
        <v>35.56</v>
      </c>
      <c r="J82" s="41">
        <v>29.06</v>
      </c>
      <c r="K82" s="59">
        <f t="shared" si="6"/>
        <v>35.0075</v>
      </c>
      <c r="L82" s="62">
        <f t="shared" si="5"/>
        <v>-8.1325</v>
      </c>
    </row>
    <row r="83" spans="1:12" ht="24">
      <c r="A83" s="3" t="s">
        <v>228</v>
      </c>
      <c r="B83" s="6">
        <v>12</v>
      </c>
      <c r="C83" s="8" t="s">
        <v>125</v>
      </c>
      <c r="D83" s="6">
        <v>1049010001</v>
      </c>
      <c r="E83" s="6" t="s">
        <v>281</v>
      </c>
      <c r="F83" s="40">
        <v>23</v>
      </c>
      <c r="G83" s="41">
        <v>48.89</v>
      </c>
      <c r="H83" s="41">
        <v>25.43</v>
      </c>
      <c r="I83" s="41">
        <v>35.13</v>
      </c>
      <c r="J83" s="41">
        <v>27.07</v>
      </c>
      <c r="K83" s="59">
        <f t="shared" si="6"/>
        <v>34.129999999999995</v>
      </c>
      <c r="L83" s="62">
        <f t="shared" si="5"/>
        <v>-9.010000000000005</v>
      </c>
    </row>
    <row r="84" spans="1:12" ht="24">
      <c r="A84" s="3" t="s">
        <v>228</v>
      </c>
      <c r="B84" s="6">
        <v>13</v>
      </c>
      <c r="C84" s="8" t="s">
        <v>128</v>
      </c>
      <c r="D84" s="6">
        <v>1049010061</v>
      </c>
      <c r="E84" s="6" t="s">
        <v>281</v>
      </c>
      <c r="F84" s="40">
        <v>10</v>
      </c>
      <c r="G84" s="41">
        <v>51.13</v>
      </c>
      <c r="H84" s="41">
        <v>21.5</v>
      </c>
      <c r="I84" s="41">
        <v>31.2</v>
      </c>
      <c r="J84" s="41">
        <v>25.25</v>
      </c>
      <c r="K84" s="59">
        <f t="shared" si="6"/>
        <v>32.269999999999996</v>
      </c>
      <c r="L84" s="62">
        <f t="shared" si="5"/>
        <v>-10.870000000000005</v>
      </c>
    </row>
    <row r="85" spans="1:12" ht="24">
      <c r="A85" s="3" t="s">
        <v>228</v>
      </c>
      <c r="B85" s="6">
        <v>14</v>
      </c>
      <c r="C85" s="8" t="s">
        <v>126</v>
      </c>
      <c r="D85" s="6">
        <v>1049010002</v>
      </c>
      <c r="E85" s="6" t="s">
        <v>281</v>
      </c>
      <c r="F85" s="40">
        <v>8</v>
      </c>
      <c r="G85" s="41">
        <v>40.22</v>
      </c>
      <c r="H85" s="41">
        <v>20.63</v>
      </c>
      <c r="I85" s="41">
        <v>32.06</v>
      </c>
      <c r="J85" s="41">
        <v>29.06</v>
      </c>
      <c r="K85" s="59">
        <f t="shared" si="6"/>
        <v>30.4925</v>
      </c>
      <c r="L85" s="62">
        <f t="shared" si="5"/>
        <v>-12.6475</v>
      </c>
    </row>
    <row r="86" spans="1:12" ht="24">
      <c r="A86" s="3" t="s">
        <v>228</v>
      </c>
      <c r="B86" s="6">
        <v>15</v>
      </c>
      <c r="C86" s="8" t="s">
        <v>255</v>
      </c>
      <c r="D86" s="6">
        <v>1049010003</v>
      </c>
      <c r="E86" s="6" t="s">
        <v>281</v>
      </c>
      <c r="F86" s="40">
        <v>7</v>
      </c>
      <c r="G86" s="41">
        <v>37.39</v>
      </c>
      <c r="H86" s="41">
        <v>25</v>
      </c>
      <c r="I86" s="41">
        <v>32.5</v>
      </c>
      <c r="J86" s="41">
        <v>26.07</v>
      </c>
      <c r="K86" s="59">
        <f t="shared" si="6"/>
        <v>30.240000000000002</v>
      </c>
      <c r="L86" s="62">
        <f t="shared" si="5"/>
        <v>-12.899999999999999</v>
      </c>
    </row>
    <row r="87" spans="1:12" ht="24">
      <c r="A87" s="3" t="s">
        <v>228</v>
      </c>
      <c r="B87" s="6">
        <v>16</v>
      </c>
      <c r="C87" s="8" t="s">
        <v>254</v>
      </c>
      <c r="D87" s="6">
        <v>1049010067</v>
      </c>
      <c r="E87" s="6" t="s">
        <v>281</v>
      </c>
      <c r="F87" s="40">
        <v>13</v>
      </c>
      <c r="G87" s="41">
        <v>39.12</v>
      </c>
      <c r="H87" s="41">
        <v>22.31</v>
      </c>
      <c r="I87" s="41">
        <v>30.69</v>
      </c>
      <c r="J87" s="41">
        <v>26.73</v>
      </c>
      <c r="K87" s="59">
        <f t="shared" si="6"/>
        <v>29.7125</v>
      </c>
      <c r="L87" s="62">
        <f t="shared" si="5"/>
        <v>-13.427500000000002</v>
      </c>
    </row>
    <row r="88" spans="1:12" ht="24">
      <c r="A88" s="3" t="s">
        <v>228</v>
      </c>
      <c r="B88" s="6">
        <v>17</v>
      </c>
      <c r="C88" s="8" t="s">
        <v>130</v>
      </c>
      <c r="D88" s="6">
        <v>1049010064</v>
      </c>
      <c r="E88" s="6" t="s">
        <v>281</v>
      </c>
      <c r="F88" s="40">
        <v>6</v>
      </c>
      <c r="G88" s="41">
        <v>29.46</v>
      </c>
      <c r="H88" s="41">
        <v>20.83</v>
      </c>
      <c r="I88" s="41">
        <v>29.67</v>
      </c>
      <c r="J88" s="41">
        <v>27.92</v>
      </c>
      <c r="K88" s="59">
        <f t="shared" si="6"/>
        <v>26.970000000000002</v>
      </c>
      <c r="L88" s="62">
        <f t="shared" si="5"/>
        <v>-16.169999999999998</v>
      </c>
    </row>
    <row r="89" spans="1:12" ht="24">
      <c r="A89" s="71"/>
      <c r="B89" s="71"/>
      <c r="C89" s="102" t="s">
        <v>284</v>
      </c>
      <c r="D89" s="71"/>
      <c r="E89" s="72"/>
      <c r="F89" s="74">
        <f>SUM(F72:F88)</f>
        <v>171</v>
      </c>
      <c r="G89" s="73">
        <f>AVERAGE(G72:G88)</f>
        <v>49.424705882352946</v>
      </c>
      <c r="H89" s="73">
        <f>AVERAGE(H72:H88)</f>
        <v>30.540000000000003</v>
      </c>
      <c r="I89" s="73">
        <f>AVERAGE(I72:I88)</f>
        <v>36.96764705882352</v>
      </c>
      <c r="J89" s="73">
        <f>AVERAGE(J72:J88)</f>
        <v>32.17823529411765</v>
      </c>
      <c r="K89" s="73">
        <f>AVERAGE(K72:K88)</f>
        <v>37.27764705882353</v>
      </c>
      <c r="L89" s="75">
        <f t="shared" si="5"/>
        <v>-5.862352941176468</v>
      </c>
    </row>
    <row r="90" spans="1:12" ht="24">
      <c r="A90" s="3" t="s">
        <v>232</v>
      </c>
      <c r="B90" s="6">
        <v>1</v>
      </c>
      <c r="C90" s="8" t="s">
        <v>9</v>
      </c>
      <c r="D90" s="6">
        <v>1049010189</v>
      </c>
      <c r="E90" s="6" t="s">
        <v>281</v>
      </c>
      <c r="F90" s="40">
        <v>2</v>
      </c>
      <c r="G90" s="41">
        <v>73.63</v>
      </c>
      <c r="H90" s="41">
        <v>67.5</v>
      </c>
      <c r="I90" s="41">
        <v>55.75</v>
      </c>
      <c r="J90" s="41">
        <v>50</v>
      </c>
      <c r="K90" s="59">
        <f aca="true" t="shared" si="7" ref="K90:K100">AVERAGE(G90:J90)</f>
        <v>61.72</v>
      </c>
      <c r="L90" s="62">
        <f t="shared" si="5"/>
        <v>18.58</v>
      </c>
    </row>
    <row r="91" spans="1:12" ht="24">
      <c r="A91" s="3" t="s">
        <v>232</v>
      </c>
      <c r="B91" s="6">
        <v>2</v>
      </c>
      <c r="C91" s="8" t="s">
        <v>5</v>
      </c>
      <c r="D91" s="6">
        <v>1049010182</v>
      </c>
      <c r="E91" s="6" t="s">
        <v>281</v>
      </c>
      <c r="F91" s="40">
        <v>2</v>
      </c>
      <c r="G91" s="41">
        <v>63.38</v>
      </c>
      <c r="H91" s="41">
        <v>57.5</v>
      </c>
      <c r="I91" s="41">
        <v>48.25</v>
      </c>
      <c r="J91" s="41">
        <v>55</v>
      </c>
      <c r="K91" s="59">
        <f t="shared" si="7"/>
        <v>56.0325</v>
      </c>
      <c r="L91" s="62">
        <f t="shared" si="5"/>
        <v>12.892499999999998</v>
      </c>
    </row>
    <row r="92" spans="1:12" ht="24">
      <c r="A92" s="3" t="s">
        <v>232</v>
      </c>
      <c r="B92" s="6">
        <v>3</v>
      </c>
      <c r="C92" s="8" t="s">
        <v>264</v>
      </c>
      <c r="D92" s="6">
        <v>1049010186</v>
      </c>
      <c r="E92" s="6" t="s">
        <v>281</v>
      </c>
      <c r="F92" s="40">
        <v>11</v>
      </c>
      <c r="G92" s="41">
        <v>64.32</v>
      </c>
      <c r="H92" s="41">
        <v>55.91</v>
      </c>
      <c r="I92" s="41">
        <v>50.27</v>
      </c>
      <c r="J92" s="41">
        <v>48.18</v>
      </c>
      <c r="K92" s="59">
        <f t="shared" si="7"/>
        <v>54.67</v>
      </c>
      <c r="L92" s="62">
        <f t="shared" si="5"/>
        <v>11.530000000000001</v>
      </c>
    </row>
    <row r="93" spans="1:12" ht="24">
      <c r="A93" s="3" t="s">
        <v>232</v>
      </c>
      <c r="B93" s="6">
        <v>4</v>
      </c>
      <c r="C93" s="8" t="s">
        <v>1</v>
      </c>
      <c r="D93" s="6">
        <v>1049010187</v>
      </c>
      <c r="E93" s="6" t="s">
        <v>281</v>
      </c>
      <c r="F93" s="40">
        <v>5</v>
      </c>
      <c r="G93" s="41">
        <v>61.85</v>
      </c>
      <c r="H93" s="41">
        <v>47</v>
      </c>
      <c r="I93" s="41">
        <v>47</v>
      </c>
      <c r="J93" s="41">
        <v>41.5</v>
      </c>
      <c r="K93" s="59">
        <f t="shared" si="7"/>
        <v>49.3375</v>
      </c>
      <c r="L93" s="62">
        <f t="shared" si="5"/>
        <v>6.197499999999998</v>
      </c>
    </row>
    <row r="94" spans="1:12" ht="24">
      <c r="A94" s="3" t="s">
        <v>232</v>
      </c>
      <c r="B94" s="6">
        <v>5</v>
      </c>
      <c r="C94" s="8" t="s">
        <v>8</v>
      </c>
      <c r="D94" s="6">
        <v>1049010184</v>
      </c>
      <c r="E94" s="6" t="s">
        <v>281</v>
      </c>
      <c r="F94" s="40">
        <v>7</v>
      </c>
      <c r="G94" s="41">
        <v>60.54</v>
      </c>
      <c r="H94" s="41">
        <v>39.29</v>
      </c>
      <c r="I94" s="41">
        <v>44.79</v>
      </c>
      <c r="J94" s="41">
        <v>46.43</v>
      </c>
      <c r="K94" s="59">
        <f t="shared" si="7"/>
        <v>47.7625</v>
      </c>
      <c r="L94" s="62">
        <f t="shared" si="5"/>
        <v>4.622500000000002</v>
      </c>
    </row>
    <row r="95" spans="1:12" ht="24">
      <c r="A95" s="3" t="s">
        <v>232</v>
      </c>
      <c r="B95" s="6">
        <v>6</v>
      </c>
      <c r="C95" s="8" t="s">
        <v>3</v>
      </c>
      <c r="D95" s="6">
        <v>1049010180</v>
      </c>
      <c r="E95" s="6" t="s">
        <v>281</v>
      </c>
      <c r="F95" s="40">
        <v>8</v>
      </c>
      <c r="G95" s="41">
        <v>60.34</v>
      </c>
      <c r="H95" s="41">
        <v>50.63</v>
      </c>
      <c r="I95" s="41">
        <v>43.5</v>
      </c>
      <c r="J95" s="41">
        <v>34.06</v>
      </c>
      <c r="K95" s="59">
        <f t="shared" si="7"/>
        <v>47.1325</v>
      </c>
      <c r="L95" s="62">
        <f t="shared" si="5"/>
        <v>3.9924999999999997</v>
      </c>
    </row>
    <row r="96" spans="1:12" ht="24">
      <c r="A96" s="3" t="s">
        <v>232</v>
      </c>
      <c r="B96" s="6">
        <v>7</v>
      </c>
      <c r="C96" s="8" t="s">
        <v>2</v>
      </c>
      <c r="D96" s="6">
        <v>1049010179</v>
      </c>
      <c r="E96" s="6" t="s">
        <v>281</v>
      </c>
      <c r="F96" s="40">
        <v>18</v>
      </c>
      <c r="G96" s="41">
        <v>60.99</v>
      </c>
      <c r="H96" s="41">
        <v>39.44</v>
      </c>
      <c r="I96" s="41">
        <v>46.11</v>
      </c>
      <c r="J96" s="41">
        <v>40.69</v>
      </c>
      <c r="K96" s="59">
        <f t="shared" si="7"/>
        <v>46.807500000000005</v>
      </c>
      <c r="L96" s="62">
        <f t="shared" si="5"/>
        <v>3.667500000000004</v>
      </c>
    </row>
    <row r="97" spans="1:12" ht="24">
      <c r="A97" s="3" t="s">
        <v>232</v>
      </c>
      <c r="B97" s="6">
        <v>8</v>
      </c>
      <c r="C97" s="28" t="s">
        <v>265</v>
      </c>
      <c r="D97" s="6">
        <v>1049010185</v>
      </c>
      <c r="E97" s="6" t="s">
        <v>281</v>
      </c>
      <c r="F97" s="40">
        <v>10</v>
      </c>
      <c r="G97" s="41">
        <v>61.05</v>
      </c>
      <c r="H97" s="41">
        <v>39</v>
      </c>
      <c r="I97" s="41">
        <v>39.9</v>
      </c>
      <c r="J97" s="41">
        <v>46</v>
      </c>
      <c r="K97" s="59">
        <f t="shared" si="7"/>
        <v>46.4875</v>
      </c>
      <c r="L97" s="62">
        <f t="shared" si="5"/>
        <v>3.3474999999999966</v>
      </c>
    </row>
    <row r="98" spans="1:12" ht="24">
      <c r="A98" s="3" t="s">
        <v>232</v>
      </c>
      <c r="B98" s="6">
        <v>9</v>
      </c>
      <c r="C98" s="8" t="s">
        <v>7</v>
      </c>
      <c r="D98" s="6">
        <v>1049010188</v>
      </c>
      <c r="E98" s="6" t="s">
        <v>281</v>
      </c>
      <c r="F98" s="40">
        <v>3</v>
      </c>
      <c r="G98" s="41">
        <v>63.5</v>
      </c>
      <c r="H98" s="41">
        <v>35</v>
      </c>
      <c r="I98" s="41">
        <v>45.67</v>
      </c>
      <c r="J98" s="41">
        <v>35</v>
      </c>
      <c r="K98" s="59">
        <f t="shared" si="7"/>
        <v>44.792500000000004</v>
      </c>
      <c r="L98" s="62">
        <f t="shared" si="5"/>
        <v>1.6525000000000034</v>
      </c>
    </row>
    <row r="99" spans="1:12" ht="24">
      <c r="A99" s="3" t="s">
        <v>232</v>
      </c>
      <c r="B99" s="6">
        <v>10</v>
      </c>
      <c r="C99" s="8" t="s">
        <v>4</v>
      </c>
      <c r="D99" s="6">
        <v>1049010181</v>
      </c>
      <c r="E99" s="6" t="s">
        <v>281</v>
      </c>
      <c r="F99" s="40">
        <v>2</v>
      </c>
      <c r="G99" s="41">
        <v>55.63</v>
      </c>
      <c r="H99" s="41">
        <v>35</v>
      </c>
      <c r="I99" s="41">
        <v>39</v>
      </c>
      <c r="J99" s="41">
        <v>27.5</v>
      </c>
      <c r="K99" s="59">
        <f t="shared" si="7"/>
        <v>39.2825</v>
      </c>
      <c r="L99" s="62">
        <f t="shared" si="5"/>
        <v>-3.8575000000000017</v>
      </c>
    </row>
    <row r="100" spans="1:12" ht="24">
      <c r="A100" s="3" t="s">
        <v>232</v>
      </c>
      <c r="B100" s="6">
        <v>11</v>
      </c>
      <c r="C100" s="8" t="s">
        <v>6</v>
      </c>
      <c r="D100" s="6">
        <v>1049010183</v>
      </c>
      <c r="E100" s="6" t="s">
        <v>281</v>
      </c>
      <c r="F100" s="40">
        <v>8</v>
      </c>
      <c r="G100" s="41">
        <v>48.41</v>
      </c>
      <c r="H100" s="41">
        <v>33.75</v>
      </c>
      <c r="I100" s="41">
        <v>39.13</v>
      </c>
      <c r="J100" s="41">
        <v>33.44</v>
      </c>
      <c r="K100" s="59">
        <f t="shared" si="7"/>
        <v>38.6825</v>
      </c>
      <c r="L100" s="62">
        <f t="shared" si="5"/>
        <v>-4.457500000000003</v>
      </c>
    </row>
    <row r="101" spans="1:12" ht="24">
      <c r="A101" s="71"/>
      <c r="B101" s="71"/>
      <c r="C101" s="102" t="s">
        <v>284</v>
      </c>
      <c r="D101" s="71"/>
      <c r="E101" s="72"/>
      <c r="F101" s="74">
        <f>SUM(F90:F100)</f>
        <v>76</v>
      </c>
      <c r="G101" s="73">
        <f>AVERAGE(G90:G100)</f>
        <v>61.24000000000001</v>
      </c>
      <c r="H101" s="73">
        <f>AVERAGE(H90:H100)</f>
        <v>45.45636363636363</v>
      </c>
      <c r="I101" s="73">
        <f>AVERAGE(I90:I100)</f>
        <v>45.39727272727273</v>
      </c>
      <c r="J101" s="73">
        <f>AVERAGE(J90:J100)</f>
        <v>41.61818181818182</v>
      </c>
      <c r="K101" s="73">
        <f>AVERAGE(K90:K100)</f>
        <v>48.427954545454554</v>
      </c>
      <c r="L101" s="75">
        <f t="shared" si="5"/>
        <v>5.287954545454554</v>
      </c>
    </row>
    <row r="102" spans="1:12" ht="24">
      <c r="A102" s="3" t="s">
        <v>233</v>
      </c>
      <c r="B102" s="6">
        <v>1</v>
      </c>
      <c r="C102" s="9" t="s">
        <v>16</v>
      </c>
      <c r="D102" s="6">
        <v>1049010191</v>
      </c>
      <c r="E102" s="6" t="s">
        <v>280</v>
      </c>
      <c r="F102" s="40">
        <v>13</v>
      </c>
      <c r="G102" s="41">
        <v>66.92</v>
      </c>
      <c r="H102" s="41">
        <v>41.92</v>
      </c>
      <c r="I102" s="41">
        <v>44.38</v>
      </c>
      <c r="J102" s="41">
        <v>38.46</v>
      </c>
      <c r="K102" s="59">
        <f aca="true" t="shared" si="8" ref="K102:K111">AVERAGE(G102:J102)</f>
        <v>47.92</v>
      </c>
      <c r="L102" s="62">
        <f t="shared" si="5"/>
        <v>4.780000000000001</v>
      </c>
    </row>
    <row r="103" spans="1:12" ht="24">
      <c r="A103" s="3" t="s">
        <v>233</v>
      </c>
      <c r="B103" s="6">
        <v>2</v>
      </c>
      <c r="C103" s="8" t="s">
        <v>18</v>
      </c>
      <c r="D103" s="6">
        <v>1049010201</v>
      </c>
      <c r="E103" s="6" t="s">
        <v>281</v>
      </c>
      <c r="F103" s="40">
        <v>9</v>
      </c>
      <c r="G103" s="41">
        <v>51.89</v>
      </c>
      <c r="H103" s="41">
        <v>43.33</v>
      </c>
      <c r="I103" s="41">
        <v>40.22</v>
      </c>
      <c r="J103" s="41">
        <v>30.56</v>
      </c>
      <c r="K103" s="59">
        <f t="shared" si="8"/>
        <v>41.5</v>
      </c>
      <c r="L103" s="62">
        <f t="shared" si="5"/>
        <v>-1.6400000000000006</v>
      </c>
    </row>
    <row r="104" spans="1:12" ht="24">
      <c r="A104" s="3" t="s">
        <v>233</v>
      </c>
      <c r="B104" s="6">
        <v>3</v>
      </c>
      <c r="C104" s="8" t="s">
        <v>11</v>
      </c>
      <c r="D104" s="6">
        <v>1049010198</v>
      </c>
      <c r="E104" s="6" t="s">
        <v>281</v>
      </c>
      <c r="F104" s="40">
        <v>7</v>
      </c>
      <c r="G104" s="41">
        <v>56.61</v>
      </c>
      <c r="H104" s="41">
        <v>37.86</v>
      </c>
      <c r="I104" s="41">
        <v>34.93</v>
      </c>
      <c r="J104" s="41">
        <v>33.57</v>
      </c>
      <c r="K104" s="59">
        <f t="shared" si="8"/>
        <v>40.7425</v>
      </c>
      <c r="L104" s="62">
        <f t="shared" si="5"/>
        <v>-2.397500000000001</v>
      </c>
    </row>
    <row r="105" spans="1:12" ht="24">
      <c r="A105" s="3" t="s">
        <v>233</v>
      </c>
      <c r="B105" s="6">
        <v>4</v>
      </c>
      <c r="C105" s="8" t="s">
        <v>14</v>
      </c>
      <c r="D105" s="6">
        <v>1049010199</v>
      </c>
      <c r="E105" s="6" t="s">
        <v>281</v>
      </c>
      <c r="F105" s="40">
        <v>15</v>
      </c>
      <c r="G105" s="41">
        <v>51.85</v>
      </c>
      <c r="H105" s="41">
        <v>35.33</v>
      </c>
      <c r="I105" s="41">
        <v>39.97</v>
      </c>
      <c r="J105" s="41">
        <v>28</v>
      </c>
      <c r="K105" s="59">
        <f t="shared" si="8"/>
        <v>38.7875</v>
      </c>
      <c r="L105" s="62">
        <f t="shared" si="5"/>
        <v>-4.352499999999999</v>
      </c>
    </row>
    <row r="106" spans="1:12" ht="24">
      <c r="A106" s="3" t="s">
        <v>233</v>
      </c>
      <c r="B106" s="6">
        <v>5</v>
      </c>
      <c r="C106" s="8" t="s">
        <v>12</v>
      </c>
      <c r="D106" s="6">
        <v>1049010190</v>
      </c>
      <c r="E106" s="6" t="s">
        <v>280</v>
      </c>
      <c r="F106" s="40">
        <v>105</v>
      </c>
      <c r="G106" s="41">
        <v>50.33</v>
      </c>
      <c r="H106" s="41">
        <v>34.29</v>
      </c>
      <c r="I106" s="41">
        <v>37.57</v>
      </c>
      <c r="J106" s="41">
        <v>32.55</v>
      </c>
      <c r="K106" s="59">
        <f t="shared" si="8"/>
        <v>38.685</v>
      </c>
      <c r="L106" s="62">
        <f t="shared" si="5"/>
        <v>-4.454999999999998</v>
      </c>
    </row>
    <row r="107" spans="1:12" ht="24">
      <c r="A107" s="3" t="s">
        <v>233</v>
      </c>
      <c r="B107" s="6">
        <v>6</v>
      </c>
      <c r="C107" s="8" t="s">
        <v>15</v>
      </c>
      <c r="D107" s="6">
        <v>1049010200</v>
      </c>
      <c r="E107" s="6" t="s">
        <v>281</v>
      </c>
      <c r="F107" s="40">
        <v>11</v>
      </c>
      <c r="G107" s="41">
        <v>55.52</v>
      </c>
      <c r="H107" s="41">
        <v>24.09</v>
      </c>
      <c r="I107" s="41">
        <v>36.91</v>
      </c>
      <c r="J107" s="41">
        <v>35.91</v>
      </c>
      <c r="K107" s="59">
        <f t="shared" si="8"/>
        <v>38.1075</v>
      </c>
      <c r="L107" s="62">
        <f t="shared" si="5"/>
        <v>-5.032499999999999</v>
      </c>
    </row>
    <row r="108" spans="1:12" ht="24">
      <c r="A108" s="3" t="s">
        <v>233</v>
      </c>
      <c r="B108" s="6">
        <v>7</v>
      </c>
      <c r="C108" s="8" t="s">
        <v>10</v>
      </c>
      <c r="D108" s="6">
        <v>1049010210</v>
      </c>
      <c r="E108" s="6" t="s">
        <v>281</v>
      </c>
      <c r="F108" s="40">
        <v>7</v>
      </c>
      <c r="G108" s="41">
        <v>45.36</v>
      </c>
      <c r="H108" s="41">
        <v>27.14</v>
      </c>
      <c r="I108" s="41">
        <v>32.29</v>
      </c>
      <c r="J108" s="41">
        <v>27.14</v>
      </c>
      <c r="K108" s="59">
        <f t="shared" si="8"/>
        <v>32.9825</v>
      </c>
      <c r="L108" s="62">
        <f t="shared" si="5"/>
        <v>-10.157499999999999</v>
      </c>
    </row>
    <row r="109" spans="1:12" ht="24">
      <c r="A109" s="3" t="s">
        <v>233</v>
      </c>
      <c r="B109" s="6">
        <v>8</v>
      </c>
      <c r="C109" s="8" t="s">
        <v>13</v>
      </c>
      <c r="D109" s="6">
        <v>1049010197</v>
      </c>
      <c r="E109" s="6" t="s">
        <v>281</v>
      </c>
      <c r="F109" s="40">
        <v>19</v>
      </c>
      <c r="G109" s="41">
        <v>43.54</v>
      </c>
      <c r="H109" s="41">
        <v>21.05</v>
      </c>
      <c r="I109" s="41">
        <v>29.89</v>
      </c>
      <c r="J109" s="41">
        <v>30.26</v>
      </c>
      <c r="K109" s="59">
        <f t="shared" si="8"/>
        <v>31.185000000000002</v>
      </c>
      <c r="L109" s="62">
        <f t="shared" si="5"/>
        <v>-11.954999999999998</v>
      </c>
    </row>
    <row r="110" spans="1:12" ht="24">
      <c r="A110" s="3" t="s">
        <v>233</v>
      </c>
      <c r="B110" s="6">
        <v>9</v>
      </c>
      <c r="C110" s="8" t="s">
        <v>19</v>
      </c>
      <c r="D110" s="6">
        <v>1049010212</v>
      </c>
      <c r="E110" s="6" t="s">
        <v>281</v>
      </c>
      <c r="F110" s="40">
        <v>7</v>
      </c>
      <c r="G110" s="41">
        <v>40.68</v>
      </c>
      <c r="H110" s="41">
        <v>22.14</v>
      </c>
      <c r="I110" s="41">
        <v>27.71</v>
      </c>
      <c r="J110" s="41">
        <v>29.64</v>
      </c>
      <c r="K110" s="59">
        <f t="shared" si="8"/>
        <v>30.0425</v>
      </c>
      <c r="L110" s="62">
        <f t="shared" si="5"/>
        <v>-13.0975</v>
      </c>
    </row>
    <row r="111" spans="1:12" ht="24">
      <c r="A111" s="3" t="s">
        <v>233</v>
      </c>
      <c r="B111" s="6">
        <v>10</v>
      </c>
      <c r="C111" s="8" t="s">
        <v>17</v>
      </c>
      <c r="D111" s="6">
        <v>1049010211</v>
      </c>
      <c r="E111" s="6" t="s">
        <v>281</v>
      </c>
      <c r="F111" s="40">
        <v>3</v>
      </c>
      <c r="G111" s="41">
        <v>39</v>
      </c>
      <c r="H111" s="41">
        <v>20</v>
      </c>
      <c r="I111" s="41">
        <v>28.33</v>
      </c>
      <c r="J111" s="41">
        <v>25.83</v>
      </c>
      <c r="K111" s="59">
        <f t="shared" si="8"/>
        <v>28.29</v>
      </c>
      <c r="L111" s="62">
        <f t="shared" si="5"/>
        <v>-14.850000000000001</v>
      </c>
    </row>
    <row r="112" spans="1:12" ht="24">
      <c r="A112" s="71"/>
      <c r="B112" s="71"/>
      <c r="C112" s="102" t="s">
        <v>284</v>
      </c>
      <c r="D112" s="71"/>
      <c r="E112" s="72"/>
      <c r="F112" s="74">
        <f>SUM(F102:F111)</f>
        <v>196</v>
      </c>
      <c r="G112" s="73">
        <f>AVERAGE(G102:G111)</f>
        <v>50.17</v>
      </c>
      <c r="H112" s="73">
        <f>AVERAGE(H102:H111)</f>
        <v>30.714999999999996</v>
      </c>
      <c r="I112" s="73">
        <f>AVERAGE(I102:I111)</f>
        <v>35.21999999999999</v>
      </c>
      <c r="J112" s="73">
        <f>AVERAGE(J102:J111)</f>
        <v>31.191999999999997</v>
      </c>
      <c r="K112" s="73">
        <f>AVERAGE(K102:K111)</f>
        <v>36.824250000000006</v>
      </c>
      <c r="L112" s="75">
        <f t="shared" si="5"/>
        <v>-6.315749999999994</v>
      </c>
    </row>
    <row r="113" spans="1:12" ht="24">
      <c r="A113" s="3" t="s">
        <v>234</v>
      </c>
      <c r="B113" s="6">
        <v>1</v>
      </c>
      <c r="C113" s="8" t="s">
        <v>22</v>
      </c>
      <c r="D113" s="6">
        <v>1049010195</v>
      </c>
      <c r="E113" s="6" t="s">
        <v>281</v>
      </c>
      <c r="F113" s="40">
        <v>11</v>
      </c>
      <c r="G113" s="41">
        <v>63.69</v>
      </c>
      <c r="H113" s="41">
        <v>44.55</v>
      </c>
      <c r="I113" s="41">
        <v>51.55</v>
      </c>
      <c r="J113" s="41">
        <v>41.36</v>
      </c>
      <c r="K113" s="59">
        <f aca="true" t="shared" si="9" ref="K113:K124">AVERAGE(G113:J113)</f>
        <v>50.287499999999994</v>
      </c>
      <c r="L113" s="62">
        <f t="shared" si="5"/>
        <v>7.147499999999994</v>
      </c>
    </row>
    <row r="114" spans="1:12" ht="27.75">
      <c r="A114" s="3" t="s">
        <v>234</v>
      </c>
      <c r="B114" s="6">
        <v>2</v>
      </c>
      <c r="C114" s="16" t="s">
        <v>263</v>
      </c>
      <c r="D114" s="6">
        <v>1049010193</v>
      </c>
      <c r="E114" s="6" t="s">
        <v>281</v>
      </c>
      <c r="F114" s="40">
        <v>16</v>
      </c>
      <c r="G114" s="41">
        <v>59.7</v>
      </c>
      <c r="H114" s="41">
        <v>37.81</v>
      </c>
      <c r="I114" s="41">
        <v>39.38</v>
      </c>
      <c r="J114" s="41">
        <v>37.34</v>
      </c>
      <c r="K114" s="59">
        <f t="shared" si="9"/>
        <v>43.557500000000005</v>
      </c>
      <c r="L114" s="62">
        <f t="shared" si="5"/>
        <v>0.417500000000004</v>
      </c>
    </row>
    <row r="115" spans="1:12" ht="24">
      <c r="A115" s="3" t="s">
        <v>234</v>
      </c>
      <c r="B115" s="6">
        <v>3</v>
      </c>
      <c r="C115" s="8" t="s">
        <v>25</v>
      </c>
      <c r="D115" s="6">
        <v>1049010207</v>
      </c>
      <c r="E115" s="6" t="s">
        <v>281</v>
      </c>
      <c r="F115" s="40">
        <v>2</v>
      </c>
      <c r="G115" s="41">
        <v>49.63</v>
      </c>
      <c r="H115" s="41">
        <v>40</v>
      </c>
      <c r="I115" s="41">
        <v>52.25</v>
      </c>
      <c r="J115" s="41">
        <v>31.25</v>
      </c>
      <c r="K115" s="59">
        <f t="shared" si="9"/>
        <v>43.2825</v>
      </c>
      <c r="L115" s="62">
        <f t="shared" si="5"/>
        <v>0.1424999999999983</v>
      </c>
    </row>
    <row r="116" spans="1:12" ht="24">
      <c r="A116" s="3" t="s">
        <v>234</v>
      </c>
      <c r="B116" s="6">
        <v>4</v>
      </c>
      <c r="C116" s="8" t="s">
        <v>28</v>
      </c>
      <c r="D116" s="6">
        <v>1049010208</v>
      </c>
      <c r="E116" s="6" t="s">
        <v>281</v>
      </c>
      <c r="F116" s="40">
        <v>13</v>
      </c>
      <c r="G116" s="41">
        <v>55.6</v>
      </c>
      <c r="H116" s="41">
        <v>33.46</v>
      </c>
      <c r="I116" s="41">
        <v>35.38</v>
      </c>
      <c r="J116" s="41">
        <v>39.62</v>
      </c>
      <c r="K116" s="59">
        <f t="shared" si="9"/>
        <v>41.015</v>
      </c>
      <c r="L116" s="62">
        <f t="shared" si="5"/>
        <v>-2.125</v>
      </c>
    </row>
    <row r="117" spans="1:12" ht="24">
      <c r="A117" s="3" t="s">
        <v>234</v>
      </c>
      <c r="B117" s="6">
        <v>5</v>
      </c>
      <c r="C117" s="8" t="s">
        <v>26</v>
      </c>
      <c r="D117" s="6">
        <v>1049010205</v>
      </c>
      <c r="E117" s="6" t="s">
        <v>281</v>
      </c>
      <c r="F117" s="40">
        <v>4</v>
      </c>
      <c r="G117" s="41">
        <v>48.63</v>
      </c>
      <c r="H117" s="41">
        <v>40</v>
      </c>
      <c r="I117" s="41">
        <v>40</v>
      </c>
      <c r="J117" s="41">
        <v>28.75</v>
      </c>
      <c r="K117" s="59">
        <f t="shared" si="9"/>
        <v>39.345</v>
      </c>
      <c r="L117" s="62">
        <f t="shared" si="5"/>
        <v>-3.7950000000000017</v>
      </c>
    </row>
    <row r="118" spans="1:12" ht="24">
      <c r="A118" s="3" t="s">
        <v>234</v>
      </c>
      <c r="B118" s="6">
        <v>6</v>
      </c>
      <c r="C118" s="8" t="s">
        <v>20</v>
      </c>
      <c r="D118" s="6">
        <v>1049010196</v>
      </c>
      <c r="E118" s="6" t="s">
        <v>281</v>
      </c>
      <c r="F118" s="40">
        <v>12</v>
      </c>
      <c r="G118" s="41">
        <v>51.71</v>
      </c>
      <c r="H118" s="41">
        <v>32.5</v>
      </c>
      <c r="I118" s="41">
        <v>38.58</v>
      </c>
      <c r="J118" s="41">
        <v>31.04</v>
      </c>
      <c r="K118" s="59">
        <f t="shared" si="9"/>
        <v>38.4575</v>
      </c>
      <c r="L118" s="62">
        <f t="shared" si="5"/>
        <v>-4.682499999999997</v>
      </c>
    </row>
    <row r="119" spans="1:12" ht="24">
      <c r="A119" s="3" t="s">
        <v>234</v>
      </c>
      <c r="B119" s="6">
        <v>7</v>
      </c>
      <c r="C119" s="8" t="s">
        <v>27</v>
      </c>
      <c r="D119" s="6">
        <v>1049010206</v>
      </c>
      <c r="E119" s="6" t="s">
        <v>281</v>
      </c>
      <c r="F119" s="40">
        <v>13</v>
      </c>
      <c r="G119" s="41">
        <v>52.52</v>
      </c>
      <c r="H119" s="41">
        <v>31.15</v>
      </c>
      <c r="I119" s="41">
        <v>37.88</v>
      </c>
      <c r="J119" s="41">
        <v>31.35</v>
      </c>
      <c r="K119" s="59">
        <f t="shared" si="9"/>
        <v>38.225</v>
      </c>
      <c r="L119" s="62">
        <f t="shared" si="5"/>
        <v>-4.914999999999999</v>
      </c>
    </row>
    <row r="120" spans="1:12" ht="24">
      <c r="A120" s="3" t="s">
        <v>234</v>
      </c>
      <c r="B120" s="6">
        <v>8</v>
      </c>
      <c r="C120" s="8" t="s">
        <v>21</v>
      </c>
      <c r="D120" s="6">
        <v>1049010194</v>
      </c>
      <c r="E120" s="6" t="s">
        <v>281</v>
      </c>
      <c r="F120" s="40">
        <v>16</v>
      </c>
      <c r="G120" s="41">
        <v>51.14</v>
      </c>
      <c r="H120" s="41">
        <v>31.56</v>
      </c>
      <c r="I120" s="41">
        <v>37.09</v>
      </c>
      <c r="J120" s="41">
        <v>27.81</v>
      </c>
      <c r="K120" s="59">
        <f t="shared" si="9"/>
        <v>36.9</v>
      </c>
      <c r="L120" s="62">
        <f t="shared" si="5"/>
        <v>-6.240000000000002</v>
      </c>
    </row>
    <row r="121" spans="1:12" ht="24">
      <c r="A121" s="3" t="s">
        <v>234</v>
      </c>
      <c r="B121" s="6">
        <v>9</v>
      </c>
      <c r="C121" s="8" t="s">
        <v>30</v>
      </c>
      <c r="D121" s="6">
        <v>1049010209</v>
      </c>
      <c r="E121" s="6" t="s">
        <v>281</v>
      </c>
      <c r="F121" s="40">
        <v>16</v>
      </c>
      <c r="G121" s="41">
        <v>46.9</v>
      </c>
      <c r="H121" s="41">
        <v>26.88</v>
      </c>
      <c r="I121" s="41">
        <v>34.13</v>
      </c>
      <c r="J121" s="41">
        <v>34.06</v>
      </c>
      <c r="K121" s="59">
        <f t="shared" si="9"/>
        <v>35.4925</v>
      </c>
      <c r="L121" s="62">
        <f t="shared" si="5"/>
        <v>-7.647500000000001</v>
      </c>
    </row>
    <row r="122" spans="1:12" ht="24">
      <c r="A122" s="3" t="s">
        <v>234</v>
      </c>
      <c r="B122" s="6">
        <v>10</v>
      </c>
      <c r="C122" s="8" t="s">
        <v>23</v>
      </c>
      <c r="D122" s="6">
        <v>1049010203</v>
      </c>
      <c r="E122" s="6" t="s">
        <v>281</v>
      </c>
      <c r="F122" s="40">
        <v>4</v>
      </c>
      <c r="G122" s="41">
        <v>42.19</v>
      </c>
      <c r="H122" s="41">
        <v>33.75</v>
      </c>
      <c r="I122" s="41">
        <v>35</v>
      </c>
      <c r="J122" s="41">
        <v>23.75</v>
      </c>
      <c r="K122" s="59">
        <f t="shared" si="9"/>
        <v>33.6725</v>
      </c>
      <c r="L122" s="62">
        <f t="shared" si="5"/>
        <v>-9.467500000000001</v>
      </c>
    </row>
    <row r="123" spans="1:12" ht="24">
      <c r="A123" s="3" t="s">
        <v>234</v>
      </c>
      <c r="B123" s="6">
        <v>11</v>
      </c>
      <c r="C123" s="8" t="s">
        <v>24</v>
      </c>
      <c r="D123" s="6">
        <v>1049010204</v>
      </c>
      <c r="E123" s="6" t="s">
        <v>281</v>
      </c>
      <c r="F123" s="40">
        <v>14</v>
      </c>
      <c r="G123" s="41">
        <v>40.63</v>
      </c>
      <c r="H123" s="41">
        <v>25.36</v>
      </c>
      <c r="I123" s="41">
        <v>32.79</v>
      </c>
      <c r="J123" s="41">
        <v>25.18</v>
      </c>
      <c r="K123" s="59">
        <f t="shared" si="9"/>
        <v>30.990000000000002</v>
      </c>
      <c r="L123" s="62">
        <f t="shared" si="5"/>
        <v>-12.149999999999999</v>
      </c>
    </row>
    <row r="124" spans="1:12" ht="24">
      <c r="A124" s="3" t="s">
        <v>234</v>
      </c>
      <c r="B124" s="6">
        <v>12</v>
      </c>
      <c r="C124" s="8" t="s">
        <v>29</v>
      </c>
      <c r="D124" s="6">
        <v>1049010202</v>
      </c>
      <c r="E124" s="6" t="s">
        <v>281</v>
      </c>
      <c r="F124" s="40">
        <v>6</v>
      </c>
      <c r="G124" s="41">
        <v>30.42</v>
      </c>
      <c r="H124" s="41">
        <v>18.33</v>
      </c>
      <c r="I124" s="41">
        <v>27.67</v>
      </c>
      <c r="J124" s="41">
        <v>23.33</v>
      </c>
      <c r="K124" s="59">
        <f t="shared" si="9"/>
        <v>24.9375</v>
      </c>
      <c r="L124" s="62">
        <f t="shared" si="5"/>
        <v>-18.2025</v>
      </c>
    </row>
    <row r="125" spans="1:12" ht="24">
      <c r="A125" s="71"/>
      <c r="B125" s="71"/>
      <c r="C125" s="102" t="s">
        <v>284</v>
      </c>
      <c r="D125" s="71"/>
      <c r="E125" s="72"/>
      <c r="F125" s="74">
        <f>SUM(F113:F124)</f>
        <v>127</v>
      </c>
      <c r="G125" s="73">
        <f>AVERAGE(G113:G124)</f>
        <v>49.396666666666654</v>
      </c>
      <c r="H125" s="73">
        <f>AVERAGE(H113:H124)</f>
        <v>32.94583333333333</v>
      </c>
      <c r="I125" s="73">
        <f>AVERAGE(I113:I124)</f>
        <v>38.475</v>
      </c>
      <c r="J125" s="73">
        <f>AVERAGE(J113:J124)</f>
        <v>31.236666666666665</v>
      </c>
      <c r="K125" s="73">
        <f>AVERAGE(K113:K124)</f>
        <v>38.01354166666667</v>
      </c>
      <c r="L125" s="75">
        <f t="shared" si="5"/>
        <v>-5.126458333333332</v>
      </c>
    </row>
    <row r="126" spans="1:12" ht="24">
      <c r="A126" s="3" t="s">
        <v>235</v>
      </c>
      <c r="B126" s="6">
        <v>1</v>
      </c>
      <c r="C126" s="8" t="s">
        <v>65</v>
      </c>
      <c r="D126" s="6">
        <v>1049010122</v>
      </c>
      <c r="E126" s="6" t="s">
        <v>281</v>
      </c>
      <c r="F126" s="40">
        <v>3</v>
      </c>
      <c r="G126" s="41">
        <v>68.75</v>
      </c>
      <c r="H126" s="41">
        <v>70</v>
      </c>
      <c r="I126" s="41">
        <v>51.33</v>
      </c>
      <c r="J126" s="41">
        <v>65</v>
      </c>
      <c r="K126" s="59">
        <f aca="true" t="shared" si="10" ref="K126:K135">AVERAGE(G126:J126)</f>
        <v>63.769999999999996</v>
      </c>
      <c r="L126" s="62">
        <f t="shared" si="5"/>
        <v>20.629999999999995</v>
      </c>
    </row>
    <row r="127" spans="1:12" ht="24">
      <c r="A127" s="3" t="s">
        <v>235</v>
      </c>
      <c r="B127" s="6">
        <v>2</v>
      </c>
      <c r="C127" s="8" t="s">
        <v>63</v>
      </c>
      <c r="D127" s="6">
        <v>1049010116</v>
      </c>
      <c r="E127" s="6" t="s">
        <v>281</v>
      </c>
      <c r="F127" s="40">
        <v>14</v>
      </c>
      <c r="G127" s="41">
        <v>61.71</v>
      </c>
      <c r="H127" s="41">
        <v>43.57</v>
      </c>
      <c r="I127" s="41">
        <v>43.5</v>
      </c>
      <c r="J127" s="41">
        <v>36.61</v>
      </c>
      <c r="K127" s="59">
        <f t="shared" si="10"/>
        <v>46.3475</v>
      </c>
      <c r="L127" s="62">
        <f t="shared" si="5"/>
        <v>3.207499999999996</v>
      </c>
    </row>
    <row r="128" spans="1:12" ht="27.75">
      <c r="A128" s="3" t="s">
        <v>235</v>
      </c>
      <c r="B128" s="6">
        <v>3</v>
      </c>
      <c r="C128" s="16" t="s">
        <v>62</v>
      </c>
      <c r="D128" s="6">
        <v>1049010120</v>
      </c>
      <c r="E128" s="6" t="s">
        <v>281</v>
      </c>
      <c r="F128" s="40">
        <v>4</v>
      </c>
      <c r="G128" s="41">
        <v>69.88</v>
      </c>
      <c r="H128" s="41">
        <v>35</v>
      </c>
      <c r="I128" s="41">
        <v>43.25</v>
      </c>
      <c r="J128" s="41">
        <v>35.63</v>
      </c>
      <c r="K128" s="59">
        <f t="shared" si="10"/>
        <v>45.94</v>
      </c>
      <c r="L128" s="62">
        <f t="shared" si="5"/>
        <v>2.799999999999997</v>
      </c>
    </row>
    <row r="129" spans="1:12" ht="24">
      <c r="A129" s="3" t="s">
        <v>235</v>
      </c>
      <c r="B129" s="6">
        <v>4</v>
      </c>
      <c r="C129" s="8" t="s">
        <v>58</v>
      </c>
      <c r="D129" s="6">
        <v>1049010114</v>
      </c>
      <c r="E129" s="6" t="s">
        <v>280</v>
      </c>
      <c r="F129" s="40">
        <v>51</v>
      </c>
      <c r="G129" s="41">
        <v>57.43</v>
      </c>
      <c r="H129" s="41">
        <v>34.8</v>
      </c>
      <c r="I129" s="41">
        <v>42.32</v>
      </c>
      <c r="J129" s="41">
        <v>37.3</v>
      </c>
      <c r="K129" s="59">
        <f t="shared" si="10"/>
        <v>42.96249999999999</v>
      </c>
      <c r="L129" s="62">
        <f t="shared" si="5"/>
        <v>-0.1775000000000091</v>
      </c>
    </row>
    <row r="130" spans="1:12" ht="24">
      <c r="A130" s="3" t="s">
        <v>235</v>
      </c>
      <c r="B130" s="6">
        <v>5</v>
      </c>
      <c r="C130" s="8" t="s">
        <v>60</v>
      </c>
      <c r="D130" s="6">
        <v>1049010119</v>
      </c>
      <c r="E130" s="6" t="s">
        <v>281</v>
      </c>
      <c r="F130" s="40">
        <v>8</v>
      </c>
      <c r="G130" s="41">
        <v>56.81</v>
      </c>
      <c r="H130" s="41">
        <v>43.13</v>
      </c>
      <c r="I130" s="41">
        <v>36.44</v>
      </c>
      <c r="J130" s="41">
        <v>30</v>
      </c>
      <c r="K130" s="59">
        <f t="shared" si="10"/>
        <v>41.595</v>
      </c>
      <c r="L130" s="62">
        <f t="shared" si="5"/>
        <v>-1.5450000000000017</v>
      </c>
    </row>
    <row r="131" spans="1:12" ht="24">
      <c r="A131" s="3" t="s">
        <v>235</v>
      </c>
      <c r="B131" s="6">
        <v>6</v>
      </c>
      <c r="C131" s="8" t="s">
        <v>61</v>
      </c>
      <c r="D131" s="6">
        <v>1049010115</v>
      </c>
      <c r="E131" s="6" t="s">
        <v>281</v>
      </c>
      <c r="F131" s="40">
        <v>8</v>
      </c>
      <c r="G131" s="41">
        <v>57.53</v>
      </c>
      <c r="H131" s="41">
        <v>33.75</v>
      </c>
      <c r="I131" s="41">
        <v>39.44</v>
      </c>
      <c r="J131" s="41">
        <v>30.63</v>
      </c>
      <c r="K131" s="59">
        <f t="shared" si="10"/>
        <v>40.3375</v>
      </c>
      <c r="L131" s="62">
        <f t="shared" si="5"/>
        <v>-2.802500000000002</v>
      </c>
    </row>
    <row r="132" spans="1:12" ht="24">
      <c r="A132" s="3" t="s">
        <v>235</v>
      </c>
      <c r="B132" s="6">
        <v>7</v>
      </c>
      <c r="C132" s="8" t="s">
        <v>257</v>
      </c>
      <c r="D132" s="6">
        <v>1049010121</v>
      </c>
      <c r="E132" s="6" t="s">
        <v>281</v>
      </c>
      <c r="F132" s="40">
        <v>13</v>
      </c>
      <c r="G132" s="41">
        <v>54.21</v>
      </c>
      <c r="H132" s="41">
        <v>37.31</v>
      </c>
      <c r="I132" s="41">
        <v>38.12</v>
      </c>
      <c r="J132" s="41">
        <v>28.46</v>
      </c>
      <c r="K132" s="59">
        <f t="shared" si="10"/>
        <v>39.525000000000006</v>
      </c>
      <c r="L132" s="62">
        <f t="shared" si="5"/>
        <v>-3.614999999999995</v>
      </c>
    </row>
    <row r="133" spans="1:12" ht="24">
      <c r="A133" s="3" t="s">
        <v>235</v>
      </c>
      <c r="B133" s="6">
        <v>8</v>
      </c>
      <c r="C133" s="8" t="s">
        <v>59</v>
      </c>
      <c r="D133" s="6">
        <v>1049010118</v>
      </c>
      <c r="E133" s="6" t="s">
        <v>280</v>
      </c>
      <c r="F133" s="40">
        <v>23</v>
      </c>
      <c r="G133" s="41">
        <v>51.02</v>
      </c>
      <c r="H133" s="41">
        <v>27.83</v>
      </c>
      <c r="I133" s="41">
        <v>34.46</v>
      </c>
      <c r="J133" s="41">
        <v>26.52</v>
      </c>
      <c r="K133" s="59">
        <f t="shared" si="10"/>
        <v>34.9575</v>
      </c>
      <c r="L133" s="62">
        <f t="shared" si="5"/>
        <v>-8.182499999999997</v>
      </c>
    </row>
    <row r="134" spans="1:12" ht="24">
      <c r="A134" s="3" t="s">
        <v>235</v>
      </c>
      <c r="B134" s="6">
        <v>9</v>
      </c>
      <c r="C134" s="8" t="s">
        <v>64</v>
      </c>
      <c r="D134" s="6">
        <v>1049010123</v>
      </c>
      <c r="E134" s="6" t="s">
        <v>281</v>
      </c>
      <c r="F134" s="40">
        <v>8</v>
      </c>
      <c r="G134" s="41">
        <v>47.38</v>
      </c>
      <c r="H134" s="41">
        <v>30.63</v>
      </c>
      <c r="I134" s="41">
        <v>35.13</v>
      </c>
      <c r="J134" s="41">
        <v>24.38</v>
      </c>
      <c r="K134" s="59">
        <f t="shared" si="10"/>
        <v>34.38</v>
      </c>
      <c r="L134" s="62">
        <f t="shared" si="5"/>
        <v>-8.759999999999998</v>
      </c>
    </row>
    <row r="135" spans="1:12" ht="24">
      <c r="A135" s="3" t="s">
        <v>235</v>
      </c>
      <c r="B135" s="6">
        <v>10</v>
      </c>
      <c r="C135" s="8" t="s">
        <v>67</v>
      </c>
      <c r="D135" s="6">
        <v>1049010117</v>
      </c>
      <c r="E135" s="6" t="s">
        <v>281</v>
      </c>
      <c r="F135" s="40">
        <v>3</v>
      </c>
      <c r="G135" s="41">
        <v>45.17</v>
      </c>
      <c r="H135" s="41">
        <v>13.33</v>
      </c>
      <c r="I135" s="41">
        <v>39.83</v>
      </c>
      <c r="J135" s="41">
        <v>30</v>
      </c>
      <c r="K135" s="59">
        <f t="shared" si="10"/>
        <v>32.082499999999996</v>
      </c>
      <c r="L135" s="62">
        <f aca="true" t="shared" si="11" ref="L135:L198">K135-43.14</f>
        <v>-11.057500000000005</v>
      </c>
    </row>
    <row r="136" spans="1:12" ht="24">
      <c r="A136" s="71"/>
      <c r="B136" s="71"/>
      <c r="C136" s="102" t="s">
        <v>284</v>
      </c>
      <c r="D136" s="71"/>
      <c r="E136" s="72"/>
      <c r="F136" s="74">
        <f>SUM(F126:F135)</f>
        <v>135</v>
      </c>
      <c r="G136" s="73">
        <f>AVERAGE(G126:G135)</f>
        <v>56.989</v>
      </c>
      <c r="H136" s="73">
        <f>AVERAGE(H126:H135)</f>
        <v>36.934999999999995</v>
      </c>
      <c r="I136" s="73">
        <f>AVERAGE(I126:I135)</f>
        <v>40.38199999999999</v>
      </c>
      <c r="J136" s="73">
        <f>AVERAGE(J126:J135)</f>
        <v>34.452999999999996</v>
      </c>
      <c r="K136" s="73">
        <f>AVERAGE(K126:K135)</f>
        <v>42.18974999999999</v>
      </c>
      <c r="L136" s="75">
        <f t="shared" si="11"/>
        <v>-0.9502500000000111</v>
      </c>
    </row>
    <row r="137" spans="1:12" ht="27.75">
      <c r="A137" s="3" t="s">
        <v>237</v>
      </c>
      <c r="B137" s="6">
        <v>1</v>
      </c>
      <c r="C137" s="16" t="s">
        <v>74</v>
      </c>
      <c r="D137" s="6">
        <v>1049010129</v>
      </c>
      <c r="E137" s="6" t="s">
        <v>281</v>
      </c>
      <c r="F137" s="40">
        <v>5</v>
      </c>
      <c r="G137" s="41">
        <v>63.4</v>
      </c>
      <c r="H137" s="41">
        <v>44</v>
      </c>
      <c r="I137" s="41">
        <v>49.1</v>
      </c>
      <c r="J137" s="41">
        <v>30</v>
      </c>
      <c r="K137" s="59">
        <f aca="true" t="shared" si="12" ref="K137:K147">AVERAGE(G137:J137)</f>
        <v>46.625</v>
      </c>
      <c r="L137" s="62">
        <f t="shared" si="11"/>
        <v>3.4849999999999994</v>
      </c>
    </row>
    <row r="138" spans="1:12" ht="24">
      <c r="A138" s="3" t="s">
        <v>237</v>
      </c>
      <c r="B138" s="6">
        <v>2</v>
      </c>
      <c r="C138" s="8" t="s">
        <v>73</v>
      </c>
      <c r="D138" s="6">
        <v>1049010131</v>
      </c>
      <c r="E138" s="6" t="s">
        <v>280</v>
      </c>
      <c r="F138" s="40">
        <v>18</v>
      </c>
      <c r="G138" s="41">
        <v>58.21</v>
      </c>
      <c r="H138" s="41">
        <v>48.33</v>
      </c>
      <c r="I138" s="41">
        <v>45.36</v>
      </c>
      <c r="J138" s="41">
        <v>29.31</v>
      </c>
      <c r="K138" s="59">
        <f t="shared" si="12"/>
        <v>45.302499999999995</v>
      </c>
      <c r="L138" s="62">
        <f t="shared" si="11"/>
        <v>2.1624999999999943</v>
      </c>
    </row>
    <row r="139" spans="1:12" ht="24">
      <c r="A139" s="3" t="s">
        <v>237</v>
      </c>
      <c r="B139" s="6">
        <v>3</v>
      </c>
      <c r="C139" s="8" t="s">
        <v>75</v>
      </c>
      <c r="D139" s="6">
        <v>1049010130</v>
      </c>
      <c r="E139" s="6" t="s">
        <v>281</v>
      </c>
      <c r="F139" s="40">
        <v>12</v>
      </c>
      <c r="G139" s="41">
        <v>56.98</v>
      </c>
      <c r="H139" s="41">
        <v>40</v>
      </c>
      <c r="I139" s="41">
        <v>38.83</v>
      </c>
      <c r="J139" s="41">
        <v>30.83</v>
      </c>
      <c r="K139" s="59">
        <f t="shared" si="12"/>
        <v>41.66</v>
      </c>
      <c r="L139" s="62">
        <f t="shared" si="11"/>
        <v>-1.480000000000004</v>
      </c>
    </row>
    <row r="140" spans="1:12" ht="24">
      <c r="A140" s="3" t="s">
        <v>237</v>
      </c>
      <c r="B140" s="6">
        <v>4</v>
      </c>
      <c r="C140" s="8" t="s">
        <v>76</v>
      </c>
      <c r="D140" s="6">
        <v>1049010135</v>
      </c>
      <c r="E140" s="6" t="s">
        <v>281</v>
      </c>
      <c r="F140" s="40">
        <v>7</v>
      </c>
      <c r="G140" s="41">
        <v>60.14</v>
      </c>
      <c r="H140" s="41">
        <v>35</v>
      </c>
      <c r="I140" s="41">
        <v>36.29</v>
      </c>
      <c r="J140" s="41">
        <v>28.57</v>
      </c>
      <c r="K140" s="59">
        <f t="shared" si="12"/>
        <v>40</v>
      </c>
      <c r="L140" s="62">
        <f t="shared" si="11"/>
        <v>-3.1400000000000006</v>
      </c>
    </row>
    <row r="141" spans="1:12" ht="24">
      <c r="A141" s="3" t="s">
        <v>237</v>
      </c>
      <c r="B141" s="6">
        <v>5</v>
      </c>
      <c r="C141" s="8" t="s">
        <v>69</v>
      </c>
      <c r="D141" s="6">
        <v>1049010137</v>
      </c>
      <c r="E141" s="6" t="s">
        <v>281</v>
      </c>
      <c r="F141" s="40">
        <v>21</v>
      </c>
      <c r="G141" s="41">
        <v>50.79</v>
      </c>
      <c r="H141" s="41">
        <v>39.52</v>
      </c>
      <c r="I141" s="41">
        <v>38.76</v>
      </c>
      <c r="J141" s="41">
        <v>30.83</v>
      </c>
      <c r="K141" s="59">
        <f t="shared" si="12"/>
        <v>39.974999999999994</v>
      </c>
      <c r="L141" s="62">
        <f t="shared" si="11"/>
        <v>-3.1650000000000063</v>
      </c>
    </row>
    <row r="142" spans="1:12" ht="24">
      <c r="A142" s="3" t="s">
        <v>237</v>
      </c>
      <c r="B142" s="6">
        <v>6</v>
      </c>
      <c r="C142" s="8" t="s">
        <v>66</v>
      </c>
      <c r="D142" s="6">
        <v>1049010134</v>
      </c>
      <c r="E142" s="6" t="s">
        <v>281</v>
      </c>
      <c r="F142" s="40">
        <v>10</v>
      </c>
      <c r="G142" s="41">
        <v>50.2</v>
      </c>
      <c r="H142" s="41">
        <v>36</v>
      </c>
      <c r="I142" s="41">
        <v>35.55</v>
      </c>
      <c r="J142" s="41">
        <v>30</v>
      </c>
      <c r="K142" s="59">
        <f t="shared" si="12"/>
        <v>37.9375</v>
      </c>
      <c r="L142" s="62">
        <f t="shared" si="11"/>
        <v>-5.202500000000001</v>
      </c>
    </row>
    <row r="143" spans="1:12" ht="24">
      <c r="A143" s="3" t="s">
        <v>237</v>
      </c>
      <c r="B143" s="6">
        <v>7</v>
      </c>
      <c r="C143" s="8" t="s">
        <v>68</v>
      </c>
      <c r="D143" s="6">
        <v>1049010136</v>
      </c>
      <c r="E143" s="6" t="s">
        <v>281</v>
      </c>
      <c r="F143" s="40">
        <v>19</v>
      </c>
      <c r="G143" s="41">
        <v>54.42</v>
      </c>
      <c r="H143" s="41">
        <v>33.68</v>
      </c>
      <c r="I143" s="41">
        <v>34.89</v>
      </c>
      <c r="J143" s="41">
        <v>27.5</v>
      </c>
      <c r="K143" s="59">
        <f t="shared" si="12"/>
        <v>37.6225</v>
      </c>
      <c r="L143" s="62">
        <f t="shared" si="11"/>
        <v>-5.517499999999998</v>
      </c>
    </row>
    <row r="144" spans="1:12" ht="24">
      <c r="A144" s="3" t="s">
        <v>237</v>
      </c>
      <c r="B144" s="6">
        <v>8</v>
      </c>
      <c r="C144" s="8" t="s">
        <v>71</v>
      </c>
      <c r="D144" s="6">
        <v>1049010132</v>
      </c>
      <c r="E144" s="6" t="s">
        <v>281</v>
      </c>
      <c r="F144" s="40">
        <v>10</v>
      </c>
      <c r="G144" s="41">
        <v>54.3</v>
      </c>
      <c r="H144" s="41">
        <v>24.5</v>
      </c>
      <c r="I144" s="41">
        <v>39.15</v>
      </c>
      <c r="J144" s="41">
        <v>26.5</v>
      </c>
      <c r="K144" s="59">
        <f t="shared" si="12"/>
        <v>36.1125</v>
      </c>
      <c r="L144" s="62">
        <f t="shared" si="11"/>
        <v>-7.027500000000003</v>
      </c>
    </row>
    <row r="145" spans="1:12" ht="24">
      <c r="A145" s="3" t="s">
        <v>237</v>
      </c>
      <c r="B145" s="6">
        <v>9</v>
      </c>
      <c r="C145" s="8" t="s">
        <v>258</v>
      </c>
      <c r="D145" s="6">
        <v>1049010133</v>
      </c>
      <c r="E145" s="6" t="s">
        <v>281</v>
      </c>
      <c r="F145" s="40">
        <v>13</v>
      </c>
      <c r="G145" s="41">
        <v>44.62</v>
      </c>
      <c r="H145" s="41">
        <v>31.54</v>
      </c>
      <c r="I145" s="41">
        <v>40.42</v>
      </c>
      <c r="J145" s="41">
        <v>27.12</v>
      </c>
      <c r="K145" s="59">
        <f t="shared" si="12"/>
        <v>35.925</v>
      </c>
      <c r="L145" s="62">
        <f t="shared" si="11"/>
        <v>-7.215000000000003</v>
      </c>
    </row>
    <row r="146" spans="1:12" ht="24">
      <c r="A146" s="3" t="s">
        <v>237</v>
      </c>
      <c r="B146" s="6">
        <v>10</v>
      </c>
      <c r="C146" s="8" t="s">
        <v>72</v>
      </c>
      <c r="D146" s="6">
        <v>1049010139</v>
      </c>
      <c r="E146" s="6" t="s">
        <v>281</v>
      </c>
      <c r="F146" s="40">
        <v>17</v>
      </c>
      <c r="G146" s="41">
        <v>51.26</v>
      </c>
      <c r="H146" s="41">
        <v>26.18</v>
      </c>
      <c r="I146" s="41">
        <v>37.32</v>
      </c>
      <c r="J146" s="41">
        <v>26.32</v>
      </c>
      <c r="K146" s="59">
        <f t="shared" si="12"/>
        <v>35.269999999999996</v>
      </c>
      <c r="L146" s="62">
        <f t="shared" si="11"/>
        <v>-7.8700000000000045</v>
      </c>
    </row>
    <row r="147" spans="1:12" ht="24">
      <c r="A147" s="3" t="s">
        <v>237</v>
      </c>
      <c r="B147" s="6">
        <v>11</v>
      </c>
      <c r="C147" s="8" t="s">
        <v>70</v>
      </c>
      <c r="D147" s="6">
        <v>1049010138</v>
      </c>
      <c r="E147" s="6" t="s">
        <v>281</v>
      </c>
      <c r="F147" s="40">
        <v>7</v>
      </c>
      <c r="G147" s="41">
        <v>50.29</v>
      </c>
      <c r="H147" s="41">
        <v>29.29</v>
      </c>
      <c r="I147" s="41">
        <v>30.29</v>
      </c>
      <c r="J147" s="41">
        <v>29.29</v>
      </c>
      <c r="K147" s="59">
        <f t="shared" si="12"/>
        <v>34.79</v>
      </c>
      <c r="L147" s="62">
        <f t="shared" si="11"/>
        <v>-8.350000000000001</v>
      </c>
    </row>
    <row r="148" spans="1:12" ht="24">
      <c r="A148" s="71"/>
      <c r="B148" s="71"/>
      <c r="C148" s="102" t="s">
        <v>284</v>
      </c>
      <c r="D148" s="71"/>
      <c r="E148" s="72"/>
      <c r="F148" s="74">
        <f>SUM(F137:F147)</f>
        <v>139</v>
      </c>
      <c r="G148" s="92">
        <f>AVERAGE(G137:G147)</f>
        <v>54.055454545454545</v>
      </c>
      <c r="H148" s="92">
        <f>AVERAGE(H137:H147)</f>
        <v>35.27636363636364</v>
      </c>
      <c r="I148" s="92">
        <f>AVERAGE(I137:I147)</f>
        <v>38.72363636363636</v>
      </c>
      <c r="J148" s="92">
        <f>AVERAGE(J137:J147)</f>
        <v>28.751818181818184</v>
      </c>
      <c r="K148" s="92">
        <f>AVERAGE(K137:K147)</f>
        <v>39.201818181818176</v>
      </c>
      <c r="L148" s="75">
        <f t="shared" si="11"/>
        <v>-3.9381818181818247</v>
      </c>
    </row>
    <row r="149" spans="1:12" ht="24">
      <c r="A149" s="3" t="s">
        <v>236</v>
      </c>
      <c r="B149" s="6">
        <v>1</v>
      </c>
      <c r="C149" s="8" t="s">
        <v>82</v>
      </c>
      <c r="D149" s="6">
        <v>1049010126</v>
      </c>
      <c r="E149" s="6" t="s">
        <v>281</v>
      </c>
      <c r="F149" s="40">
        <v>6</v>
      </c>
      <c r="G149" s="41">
        <v>65.5</v>
      </c>
      <c r="H149" s="41">
        <v>57.5</v>
      </c>
      <c r="I149" s="41">
        <v>47.08</v>
      </c>
      <c r="J149" s="41">
        <v>42.5</v>
      </c>
      <c r="K149" s="59">
        <f aca="true" t="shared" si="13" ref="K149:K163">AVERAGE(G149:J149)</f>
        <v>53.144999999999996</v>
      </c>
      <c r="L149" s="62">
        <f t="shared" si="11"/>
        <v>10.004999999999995</v>
      </c>
    </row>
    <row r="150" spans="1:12" ht="24">
      <c r="A150" s="3" t="s">
        <v>236</v>
      </c>
      <c r="B150" s="6">
        <v>2</v>
      </c>
      <c r="C150" s="8" t="s">
        <v>80</v>
      </c>
      <c r="D150" s="6">
        <v>1049010144</v>
      </c>
      <c r="E150" s="6" t="s">
        <v>281</v>
      </c>
      <c r="F150" s="40">
        <v>8</v>
      </c>
      <c r="G150" s="41">
        <v>59.81</v>
      </c>
      <c r="H150" s="41">
        <v>38.75</v>
      </c>
      <c r="I150" s="41">
        <v>43.94</v>
      </c>
      <c r="J150" s="41">
        <v>34.06</v>
      </c>
      <c r="K150" s="59">
        <f t="shared" si="13"/>
        <v>44.14</v>
      </c>
      <c r="L150" s="62">
        <f t="shared" si="11"/>
        <v>1</v>
      </c>
    </row>
    <row r="151" spans="1:12" ht="24">
      <c r="A151" s="3" t="s">
        <v>236</v>
      </c>
      <c r="B151" s="6">
        <v>3</v>
      </c>
      <c r="C151" s="8" t="s">
        <v>90</v>
      </c>
      <c r="D151" s="6">
        <v>1049010143</v>
      </c>
      <c r="E151" s="6" t="s">
        <v>281</v>
      </c>
      <c r="F151" s="40">
        <v>14</v>
      </c>
      <c r="G151" s="41">
        <v>60.63</v>
      </c>
      <c r="H151" s="41">
        <v>43.57</v>
      </c>
      <c r="I151" s="41">
        <v>37.07</v>
      </c>
      <c r="J151" s="41">
        <v>31.79</v>
      </c>
      <c r="K151" s="59">
        <f t="shared" si="13"/>
        <v>43.265</v>
      </c>
      <c r="L151" s="62">
        <f t="shared" si="11"/>
        <v>0.125</v>
      </c>
    </row>
    <row r="152" spans="1:12" ht="24">
      <c r="A152" s="3" t="s">
        <v>236</v>
      </c>
      <c r="B152" s="6">
        <v>4</v>
      </c>
      <c r="C152" s="8" t="s">
        <v>77</v>
      </c>
      <c r="D152" s="6">
        <v>1049010140</v>
      </c>
      <c r="E152" s="6" t="s">
        <v>281</v>
      </c>
      <c r="F152" s="40">
        <v>9</v>
      </c>
      <c r="G152" s="41">
        <v>56.08</v>
      </c>
      <c r="H152" s="41">
        <v>38.33</v>
      </c>
      <c r="I152" s="41">
        <v>43.67</v>
      </c>
      <c r="J152" s="41">
        <v>33.33</v>
      </c>
      <c r="K152" s="59">
        <f t="shared" si="13"/>
        <v>42.85249999999999</v>
      </c>
      <c r="L152" s="62">
        <f t="shared" si="11"/>
        <v>-0.2875000000000085</v>
      </c>
    </row>
    <row r="153" spans="1:12" ht="24">
      <c r="A153" s="3" t="s">
        <v>236</v>
      </c>
      <c r="B153" s="6">
        <v>5</v>
      </c>
      <c r="C153" s="8" t="s">
        <v>86</v>
      </c>
      <c r="D153" s="6">
        <v>1049010147</v>
      </c>
      <c r="E153" s="6" t="s">
        <v>281</v>
      </c>
      <c r="F153" s="40">
        <v>6</v>
      </c>
      <c r="G153" s="41">
        <v>50.92</v>
      </c>
      <c r="H153" s="41">
        <v>49.17</v>
      </c>
      <c r="I153" s="41">
        <v>42.33</v>
      </c>
      <c r="J153" s="41">
        <v>28.75</v>
      </c>
      <c r="K153" s="59">
        <f t="shared" si="13"/>
        <v>42.792500000000004</v>
      </c>
      <c r="L153" s="62">
        <f t="shared" si="11"/>
        <v>-0.3474999999999966</v>
      </c>
    </row>
    <row r="154" spans="1:12" ht="24">
      <c r="A154" s="3" t="s">
        <v>236</v>
      </c>
      <c r="B154" s="6">
        <v>6</v>
      </c>
      <c r="C154" s="8" t="s">
        <v>85</v>
      </c>
      <c r="D154" s="6">
        <v>1049010141</v>
      </c>
      <c r="E154" s="6" t="s">
        <v>281</v>
      </c>
      <c r="F154" s="40">
        <v>17</v>
      </c>
      <c r="G154" s="41">
        <v>57.32</v>
      </c>
      <c r="H154" s="41">
        <v>31.76</v>
      </c>
      <c r="I154" s="41">
        <v>45.15</v>
      </c>
      <c r="J154" s="41">
        <v>30.88</v>
      </c>
      <c r="K154" s="59">
        <f t="shared" si="13"/>
        <v>41.277499999999996</v>
      </c>
      <c r="L154" s="62">
        <f t="shared" si="11"/>
        <v>-1.8625000000000043</v>
      </c>
    </row>
    <row r="155" spans="1:12" ht="24">
      <c r="A155" s="3" t="s">
        <v>236</v>
      </c>
      <c r="B155" s="6">
        <v>7</v>
      </c>
      <c r="C155" s="8" t="s">
        <v>78</v>
      </c>
      <c r="D155" s="6">
        <v>1049010124</v>
      </c>
      <c r="E155" s="6" t="s">
        <v>281</v>
      </c>
      <c r="F155" s="40">
        <v>6</v>
      </c>
      <c r="G155" s="41">
        <v>54.92</v>
      </c>
      <c r="H155" s="41">
        <v>29.17</v>
      </c>
      <c r="I155" s="41">
        <v>39.58</v>
      </c>
      <c r="J155" s="41">
        <v>35.83</v>
      </c>
      <c r="K155" s="59">
        <f t="shared" si="13"/>
        <v>39.875</v>
      </c>
      <c r="L155" s="62">
        <f t="shared" si="11"/>
        <v>-3.2650000000000006</v>
      </c>
    </row>
    <row r="156" spans="1:12" ht="24">
      <c r="A156" s="3" t="s">
        <v>236</v>
      </c>
      <c r="B156" s="6">
        <v>8</v>
      </c>
      <c r="C156" s="8" t="s">
        <v>81</v>
      </c>
      <c r="D156" s="6">
        <v>1049010142</v>
      </c>
      <c r="E156" s="6" t="s">
        <v>281</v>
      </c>
      <c r="F156" s="40">
        <v>16</v>
      </c>
      <c r="G156" s="41">
        <v>53.67</v>
      </c>
      <c r="H156" s="41">
        <v>35.94</v>
      </c>
      <c r="I156" s="41">
        <v>35.75</v>
      </c>
      <c r="J156" s="41">
        <v>29.38</v>
      </c>
      <c r="K156" s="59">
        <f t="shared" si="13"/>
        <v>38.685</v>
      </c>
      <c r="L156" s="62">
        <f t="shared" si="11"/>
        <v>-4.454999999999998</v>
      </c>
    </row>
    <row r="157" spans="1:12" ht="24">
      <c r="A157" s="3" t="s">
        <v>236</v>
      </c>
      <c r="B157" s="6">
        <v>9</v>
      </c>
      <c r="C157" s="8" t="s">
        <v>79</v>
      </c>
      <c r="D157" s="6">
        <v>1049010125</v>
      </c>
      <c r="E157" s="6" t="s">
        <v>281</v>
      </c>
      <c r="F157" s="40">
        <v>3</v>
      </c>
      <c r="G157" s="41">
        <v>59.42</v>
      </c>
      <c r="H157" s="41">
        <v>30</v>
      </c>
      <c r="I157" s="41">
        <v>27.83</v>
      </c>
      <c r="J157" s="41">
        <v>30</v>
      </c>
      <c r="K157" s="59">
        <f t="shared" si="13"/>
        <v>36.8125</v>
      </c>
      <c r="L157" s="62">
        <f t="shared" si="11"/>
        <v>-6.327500000000001</v>
      </c>
    </row>
    <row r="158" spans="1:12" ht="24">
      <c r="A158" s="3" t="s">
        <v>236</v>
      </c>
      <c r="B158" s="6">
        <v>10</v>
      </c>
      <c r="C158" s="8" t="s">
        <v>91</v>
      </c>
      <c r="D158" s="6">
        <v>1049010149</v>
      </c>
      <c r="E158" s="6" t="s">
        <v>281</v>
      </c>
      <c r="F158" s="40">
        <v>17</v>
      </c>
      <c r="G158" s="41">
        <v>44.87</v>
      </c>
      <c r="H158" s="41">
        <v>32.35</v>
      </c>
      <c r="I158" s="41">
        <v>37.41</v>
      </c>
      <c r="J158" s="41">
        <v>28.09</v>
      </c>
      <c r="K158" s="59">
        <f t="shared" si="13"/>
        <v>35.68</v>
      </c>
      <c r="L158" s="62">
        <f t="shared" si="11"/>
        <v>-7.460000000000001</v>
      </c>
    </row>
    <row r="159" spans="1:12" ht="24">
      <c r="A159" s="3" t="s">
        <v>236</v>
      </c>
      <c r="B159" s="6">
        <v>11</v>
      </c>
      <c r="C159" s="8" t="s">
        <v>87</v>
      </c>
      <c r="D159" s="6">
        <v>1049010148</v>
      </c>
      <c r="E159" s="6" t="s">
        <v>281</v>
      </c>
      <c r="F159" s="40">
        <v>10</v>
      </c>
      <c r="G159" s="41">
        <v>45.63</v>
      </c>
      <c r="H159" s="41">
        <v>23.5</v>
      </c>
      <c r="I159" s="41">
        <v>36.85</v>
      </c>
      <c r="J159" s="41">
        <v>32</v>
      </c>
      <c r="K159" s="59">
        <f t="shared" si="13"/>
        <v>34.495</v>
      </c>
      <c r="L159" s="62">
        <f t="shared" si="11"/>
        <v>-8.645000000000003</v>
      </c>
    </row>
    <row r="160" spans="1:12" ht="24">
      <c r="A160" s="3" t="s">
        <v>236</v>
      </c>
      <c r="B160" s="6">
        <v>12</v>
      </c>
      <c r="C160" s="8" t="s">
        <v>84</v>
      </c>
      <c r="D160" s="6">
        <v>1049010127</v>
      </c>
      <c r="E160" s="6" t="s">
        <v>281</v>
      </c>
      <c r="F160" s="40">
        <v>13</v>
      </c>
      <c r="G160" s="41">
        <v>48.42</v>
      </c>
      <c r="H160" s="41">
        <v>27.69</v>
      </c>
      <c r="I160" s="41">
        <v>29.12</v>
      </c>
      <c r="J160" s="41">
        <v>30.77</v>
      </c>
      <c r="K160" s="59">
        <f t="shared" si="13"/>
        <v>34</v>
      </c>
      <c r="L160" s="62">
        <f t="shared" si="11"/>
        <v>-9.14</v>
      </c>
    </row>
    <row r="161" spans="1:12" ht="24">
      <c r="A161" s="3" t="s">
        <v>236</v>
      </c>
      <c r="B161" s="6">
        <v>13</v>
      </c>
      <c r="C161" s="8" t="s">
        <v>88</v>
      </c>
      <c r="D161" s="6">
        <v>1049010128</v>
      </c>
      <c r="E161" s="6" t="s">
        <v>281</v>
      </c>
      <c r="F161" s="40">
        <v>4</v>
      </c>
      <c r="G161" s="41">
        <v>44.63</v>
      </c>
      <c r="H161" s="41">
        <v>17.5</v>
      </c>
      <c r="I161" s="41">
        <v>36.5</v>
      </c>
      <c r="J161" s="41">
        <v>30</v>
      </c>
      <c r="K161" s="59">
        <f t="shared" si="13"/>
        <v>32.1575</v>
      </c>
      <c r="L161" s="62">
        <f t="shared" si="11"/>
        <v>-10.982500000000002</v>
      </c>
    </row>
    <row r="162" spans="1:12" ht="24">
      <c r="A162" s="3" t="s">
        <v>236</v>
      </c>
      <c r="B162" s="6">
        <v>14</v>
      </c>
      <c r="C162" s="8" t="s">
        <v>89</v>
      </c>
      <c r="D162" s="6">
        <v>1049010145</v>
      </c>
      <c r="E162" s="6" t="s">
        <v>281</v>
      </c>
      <c r="F162" s="40">
        <v>3</v>
      </c>
      <c r="G162" s="41">
        <v>30.75</v>
      </c>
      <c r="H162" s="41">
        <v>23.33</v>
      </c>
      <c r="I162" s="41">
        <v>29.83</v>
      </c>
      <c r="J162" s="41">
        <v>23.33</v>
      </c>
      <c r="K162" s="59">
        <f t="shared" si="13"/>
        <v>26.81</v>
      </c>
      <c r="L162" s="62">
        <f t="shared" si="11"/>
        <v>-16.330000000000002</v>
      </c>
    </row>
    <row r="163" spans="1:12" ht="24">
      <c r="A163" s="3" t="s">
        <v>236</v>
      </c>
      <c r="B163" s="6">
        <v>15</v>
      </c>
      <c r="C163" s="8" t="s">
        <v>83</v>
      </c>
      <c r="D163" s="6">
        <v>1049010146</v>
      </c>
      <c r="E163" s="6" t="s">
        <v>281</v>
      </c>
      <c r="F163" s="40">
        <v>1</v>
      </c>
      <c r="G163" s="41">
        <v>38.5</v>
      </c>
      <c r="H163" s="41">
        <v>20</v>
      </c>
      <c r="I163" s="41">
        <v>15</v>
      </c>
      <c r="J163" s="41">
        <v>32.5</v>
      </c>
      <c r="K163" s="59">
        <f t="shared" si="13"/>
        <v>26.5</v>
      </c>
      <c r="L163" s="62">
        <f t="shared" si="11"/>
        <v>-16.64</v>
      </c>
    </row>
    <row r="164" spans="1:12" ht="24">
      <c r="A164" s="71"/>
      <c r="B164" s="71"/>
      <c r="C164" s="102" t="s">
        <v>284</v>
      </c>
      <c r="D164" s="71"/>
      <c r="E164" s="72"/>
      <c r="F164" s="74">
        <f>SUM(F149:F163)</f>
        <v>133</v>
      </c>
      <c r="G164" s="73">
        <f>AVERAGE(G149:G163)</f>
        <v>51.404666666666664</v>
      </c>
      <c r="H164" s="73">
        <f>AVERAGE(H149:H163)</f>
        <v>33.23733333333333</v>
      </c>
      <c r="I164" s="73">
        <f>AVERAGE(I149:I163)</f>
        <v>36.474000000000004</v>
      </c>
      <c r="J164" s="73">
        <f>AVERAGE(J149:J163)</f>
        <v>31.547333333333327</v>
      </c>
      <c r="K164" s="73">
        <f>AVERAGE(K149:K163)</f>
        <v>38.16583333333333</v>
      </c>
      <c r="L164" s="75">
        <f t="shared" si="11"/>
        <v>-4.974166666666669</v>
      </c>
    </row>
    <row r="165" spans="1:12" ht="24">
      <c r="A165" s="3" t="s">
        <v>238</v>
      </c>
      <c r="B165" s="6">
        <v>1</v>
      </c>
      <c r="C165" s="8" t="s">
        <v>31</v>
      </c>
      <c r="D165" s="6">
        <v>1049010175</v>
      </c>
      <c r="E165" s="6" t="s">
        <v>281</v>
      </c>
      <c r="F165" s="40">
        <v>17</v>
      </c>
      <c r="G165" s="41">
        <v>60.13</v>
      </c>
      <c r="H165" s="41">
        <v>56.18</v>
      </c>
      <c r="I165" s="41">
        <v>51.94</v>
      </c>
      <c r="J165" s="41">
        <v>41.91</v>
      </c>
      <c r="K165" s="59">
        <f aca="true" t="shared" si="14" ref="K165:K178">AVERAGE(G165:J165)</f>
        <v>52.54</v>
      </c>
      <c r="L165" s="62">
        <f t="shared" si="11"/>
        <v>9.399999999999999</v>
      </c>
    </row>
    <row r="166" spans="1:12" ht="24">
      <c r="A166" s="3" t="s">
        <v>238</v>
      </c>
      <c r="B166" s="6">
        <v>2</v>
      </c>
      <c r="C166" s="8" t="s">
        <v>42</v>
      </c>
      <c r="D166" s="6">
        <v>1049010178</v>
      </c>
      <c r="E166" s="6" t="s">
        <v>281</v>
      </c>
      <c r="F166" s="40">
        <v>9</v>
      </c>
      <c r="G166" s="41">
        <v>61.33</v>
      </c>
      <c r="H166" s="41">
        <v>50.56</v>
      </c>
      <c r="I166" s="41">
        <v>38.11</v>
      </c>
      <c r="J166" s="41">
        <v>51.94</v>
      </c>
      <c r="K166" s="59">
        <f t="shared" si="14"/>
        <v>50.485</v>
      </c>
      <c r="L166" s="62">
        <f t="shared" si="11"/>
        <v>7.344999999999999</v>
      </c>
    </row>
    <row r="167" spans="1:12" ht="24">
      <c r="A167" s="3" t="s">
        <v>238</v>
      </c>
      <c r="B167" s="6">
        <v>3</v>
      </c>
      <c r="C167" s="8" t="s">
        <v>43</v>
      </c>
      <c r="D167" s="6">
        <v>1049010177</v>
      </c>
      <c r="E167" s="6" t="s">
        <v>281</v>
      </c>
      <c r="F167" s="40">
        <v>6</v>
      </c>
      <c r="G167" s="41">
        <v>54.58</v>
      </c>
      <c r="H167" s="41">
        <v>40.83</v>
      </c>
      <c r="I167" s="41">
        <v>46.83</v>
      </c>
      <c r="J167" s="41">
        <v>40.42</v>
      </c>
      <c r="K167" s="59">
        <f t="shared" si="14"/>
        <v>45.665000000000006</v>
      </c>
      <c r="L167" s="62">
        <f t="shared" si="11"/>
        <v>2.5250000000000057</v>
      </c>
    </row>
    <row r="168" spans="1:12" ht="24">
      <c r="A168" s="3" t="s">
        <v>238</v>
      </c>
      <c r="B168" s="6">
        <v>4</v>
      </c>
      <c r="C168" s="8" t="s">
        <v>38</v>
      </c>
      <c r="D168" s="6">
        <v>1049010171</v>
      </c>
      <c r="E168" s="6" t="s">
        <v>281</v>
      </c>
      <c r="F168" s="40">
        <v>3</v>
      </c>
      <c r="G168" s="41">
        <v>65.42</v>
      </c>
      <c r="H168" s="41">
        <v>40</v>
      </c>
      <c r="I168" s="41">
        <v>36.83</v>
      </c>
      <c r="J168" s="41">
        <v>30.83</v>
      </c>
      <c r="K168" s="59">
        <f t="shared" si="14"/>
        <v>43.269999999999996</v>
      </c>
      <c r="L168" s="62">
        <f t="shared" si="11"/>
        <v>0.12999999999999545</v>
      </c>
    </row>
    <row r="169" spans="1:12" ht="24">
      <c r="A169" s="3" t="s">
        <v>238</v>
      </c>
      <c r="B169" s="6">
        <v>5</v>
      </c>
      <c r="C169" s="8" t="s">
        <v>39</v>
      </c>
      <c r="D169" s="6">
        <v>1049010160</v>
      </c>
      <c r="E169" s="6" t="s">
        <v>281</v>
      </c>
      <c r="F169" s="40">
        <v>11</v>
      </c>
      <c r="G169" s="41">
        <v>52.45</v>
      </c>
      <c r="H169" s="41">
        <v>30.45</v>
      </c>
      <c r="I169" s="41">
        <v>37.86</v>
      </c>
      <c r="J169" s="41">
        <v>35.45</v>
      </c>
      <c r="K169" s="59">
        <f t="shared" si="14"/>
        <v>39.0525</v>
      </c>
      <c r="L169" s="62">
        <f t="shared" si="11"/>
        <v>-4.087499999999999</v>
      </c>
    </row>
    <row r="170" spans="1:12" ht="24">
      <c r="A170" s="3" t="s">
        <v>238</v>
      </c>
      <c r="B170" s="6">
        <v>6</v>
      </c>
      <c r="C170" s="8" t="s">
        <v>37</v>
      </c>
      <c r="D170" s="6">
        <v>1049010163</v>
      </c>
      <c r="E170" s="6" t="s">
        <v>281</v>
      </c>
      <c r="F170" s="40">
        <v>22</v>
      </c>
      <c r="G170" s="41">
        <v>48.28</v>
      </c>
      <c r="H170" s="41">
        <v>26.82</v>
      </c>
      <c r="I170" s="41">
        <v>38.16</v>
      </c>
      <c r="J170" s="41">
        <v>33.98</v>
      </c>
      <c r="K170" s="59">
        <f t="shared" si="14"/>
        <v>36.809999999999995</v>
      </c>
      <c r="L170" s="62">
        <f t="shared" si="11"/>
        <v>-6.330000000000005</v>
      </c>
    </row>
    <row r="171" spans="1:12" ht="24">
      <c r="A171" s="3" t="s">
        <v>238</v>
      </c>
      <c r="B171" s="6">
        <v>7</v>
      </c>
      <c r="C171" s="8" t="s">
        <v>34</v>
      </c>
      <c r="D171" s="6">
        <v>1049010164</v>
      </c>
      <c r="E171" s="6" t="s">
        <v>280</v>
      </c>
      <c r="F171" s="40">
        <v>29</v>
      </c>
      <c r="G171" s="41">
        <v>49.38</v>
      </c>
      <c r="H171" s="41">
        <v>30.52</v>
      </c>
      <c r="I171" s="41">
        <v>34.83</v>
      </c>
      <c r="J171" s="41">
        <v>27.07</v>
      </c>
      <c r="K171" s="59">
        <f t="shared" si="14"/>
        <v>35.45</v>
      </c>
      <c r="L171" s="62">
        <f t="shared" si="11"/>
        <v>-7.689999999999998</v>
      </c>
    </row>
    <row r="172" spans="1:12" ht="24">
      <c r="A172" s="3" t="s">
        <v>238</v>
      </c>
      <c r="B172" s="6">
        <v>8</v>
      </c>
      <c r="C172" s="8" t="s">
        <v>40</v>
      </c>
      <c r="D172" s="6">
        <v>1049010161</v>
      </c>
      <c r="E172" s="6" t="s">
        <v>281</v>
      </c>
      <c r="F172" s="40">
        <v>18</v>
      </c>
      <c r="G172" s="41">
        <v>46.72</v>
      </c>
      <c r="H172" s="41">
        <v>25.28</v>
      </c>
      <c r="I172" s="41">
        <v>35.08</v>
      </c>
      <c r="J172" s="41">
        <v>31.53</v>
      </c>
      <c r="K172" s="59">
        <f t="shared" si="14"/>
        <v>34.6525</v>
      </c>
      <c r="L172" s="62">
        <f t="shared" si="11"/>
        <v>-8.487499999999997</v>
      </c>
    </row>
    <row r="173" spans="1:12" ht="24">
      <c r="A173" s="3" t="s">
        <v>238</v>
      </c>
      <c r="B173" s="6">
        <v>9</v>
      </c>
      <c r="C173" s="8" t="s">
        <v>44</v>
      </c>
      <c r="D173" s="6">
        <v>1049010174</v>
      </c>
      <c r="E173" s="6" t="s">
        <v>280</v>
      </c>
      <c r="F173" s="40">
        <v>27</v>
      </c>
      <c r="G173" s="41">
        <v>44.18</v>
      </c>
      <c r="H173" s="41">
        <v>31.3</v>
      </c>
      <c r="I173" s="41">
        <v>29.43</v>
      </c>
      <c r="J173" s="41">
        <v>29.44</v>
      </c>
      <c r="K173" s="59">
        <f t="shared" si="14"/>
        <v>33.5875</v>
      </c>
      <c r="L173" s="62">
        <f t="shared" si="11"/>
        <v>-9.552500000000002</v>
      </c>
    </row>
    <row r="174" spans="1:12" ht="24">
      <c r="A174" s="3" t="s">
        <v>238</v>
      </c>
      <c r="B174" s="6">
        <v>10</v>
      </c>
      <c r="C174" s="8" t="s">
        <v>33</v>
      </c>
      <c r="D174" s="6">
        <v>1049010158</v>
      </c>
      <c r="E174" s="6" t="s">
        <v>280</v>
      </c>
      <c r="F174" s="40">
        <v>20</v>
      </c>
      <c r="G174" s="41">
        <v>45.58</v>
      </c>
      <c r="H174" s="41">
        <v>25.5</v>
      </c>
      <c r="I174" s="41">
        <v>33.68</v>
      </c>
      <c r="J174" s="41">
        <v>29.13</v>
      </c>
      <c r="K174" s="59">
        <f t="shared" si="14"/>
        <v>33.4725</v>
      </c>
      <c r="L174" s="62">
        <f t="shared" si="11"/>
        <v>-9.667500000000004</v>
      </c>
    </row>
    <row r="175" spans="1:12" ht="24">
      <c r="A175" s="3" t="s">
        <v>238</v>
      </c>
      <c r="B175" s="6">
        <v>11</v>
      </c>
      <c r="C175" s="8" t="s">
        <v>36</v>
      </c>
      <c r="D175" s="6">
        <v>1049010162</v>
      </c>
      <c r="E175" s="6" t="s">
        <v>281</v>
      </c>
      <c r="F175" s="40">
        <v>14</v>
      </c>
      <c r="G175" s="41">
        <v>44.23</v>
      </c>
      <c r="H175" s="41">
        <v>26.79</v>
      </c>
      <c r="I175" s="41">
        <v>32.11</v>
      </c>
      <c r="J175" s="41">
        <v>26.79</v>
      </c>
      <c r="K175" s="59">
        <f t="shared" si="14"/>
        <v>32.48</v>
      </c>
      <c r="L175" s="62">
        <f t="shared" si="11"/>
        <v>-10.660000000000004</v>
      </c>
    </row>
    <row r="176" spans="1:12" ht="24">
      <c r="A176" s="3" t="s">
        <v>238</v>
      </c>
      <c r="B176" s="6">
        <v>12</v>
      </c>
      <c r="C176" s="8" t="s">
        <v>41</v>
      </c>
      <c r="D176" s="6">
        <v>1049010159</v>
      </c>
      <c r="E176" s="6" t="s">
        <v>280</v>
      </c>
      <c r="F176" s="40">
        <v>31</v>
      </c>
      <c r="G176" s="41">
        <v>43.2</v>
      </c>
      <c r="H176" s="41">
        <v>21.61</v>
      </c>
      <c r="I176" s="41">
        <v>34.1</v>
      </c>
      <c r="J176" s="41">
        <v>25.4</v>
      </c>
      <c r="K176" s="59">
        <f t="shared" si="14"/>
        <v>31.0775</v>
      </c>
      <c r="L176" s="62">
        <f t="shared" si="11"/>
        <v>-12.0625</v>
      </c>
    </row>
    <row r="177" spans="1:12" ht="24">
      <c r="A177" s="3" t="s">
        <v>238</v>
      </c>
      <c r="B177" s="6">
        <v>13</v>
      </c>
      <c r="C177" s="8" t="s">
        <v>32</v>
      </c>
      <c r="D177" s="6">
        <v>1049010173</v>
      </c>
      <c r="E177" s="6" t="s">
        <v>281</v>
      </c>
      <c r="F177" s="40">
        <v>16</v>
      </c>
      <c r="G177" s="41">
        <v>41.84</v>
      </c>
      <c r="H177" s="41">
        <v>25.94</v>
      </c>
      <c r="I177" s="41">
        <v>26.97</v>
      </c>
      <c r="J177" s="41">
        <v>28.44</v>
      </c>
      <c r="K177" s="59">
        <f t="shared" si="14"/>
        <v>30.7975</v>
      </c>
      <c r="L177" s="62">
        <f t="shared" si="11"/>
        <v>-12.342500000000001</v>
      </c>
    </row>
    <row r="178" spans="1:12" ht="24">
      <c r="A178" s="3" t="s">
        <v>238</v>
      </c>
      <c r="B178" s="6">
        <v>14</v>
      </c>
      <c r="C178" s="8" t="s">
        <v>35</v>
      </c>
      <c r="D178" s="6">
        <v>1049010176</v>
      </c>
      <c r="E178" s="6" t="s">
        <v>281</v>
      </c>
      <c r="F178" s="40">
        <v>5</v>
      </c>
      <c r="G178" s="41">
        <v>35.6</v>
      </c>
      <c r="H178" s="41">
        <v>20</v>
      </c>
      <c r="I178" s="41">
        <v>31.2</v>
      </c>
      <c r="J178" s="41">
        <v>20</v>
      </c>
      <c r="K178" s="59">
        <f t="shared" si="14"/>
        <v>26.7</v>
      </c>
      <c r="L178" s="62">
        <f t="shared" si="11"/>
        <v>-16.44</v>
      </c>
    </row>
    <row r="179" spans="1:12" ht="24">
      <c r="A179" s="71"/>
      <c r="B179" s="71"/>
      <c r="C179" s="102" t="s">
        <v>284</v>
      </c>
      <c r="D179" s="71"/>
      <c r="E179" s="72"/>
      <c r="F179" s="74">
        <f>SUM(F165:F178)</f>
        <v>228</v>
      </c>
      <c r="G179" s="73">
        <f>AVERAGE(G165:G178)</f>
        <v>49.49428571428573</v>
      </c>
      <c r="H179" s="73">
        <f>AVERAGE(H165:H178)</f>
        <v>32.27</v>
      </c>
      <c r="I179" s="73">
        <f>AVERAGE(I165:I178)</f>
        <v>36.22357142857143</v>
      </c>
      <c r="J179" s="73">
        <f>AVERAGE(J165:J178)</f>
        <v>32.309285714285714</v>
      </c>
      <c r="K179" s="73">
        <f>AVERAGE(K165:K178)</f>
        <v>37.574285714285715</v>
      </c>
      <c r="L179" s="75">
        <f t="shared" si="11"/>
        <v>-5.565714285714286</v>
      </c>
    </row>
    <row r="180" spans="1:12" ht="24">
      <c r="A180" s="3" t="s">
        <v>239</v>
      </c>
      <c r="B180" s="6">
        <v>1</v>
      </c>
      <c r="C180" s="8" t="s">
        <v>47</v>
      </c>
      <c r="D180" s="6">
        <v>1049010168</v>
      </c>
      <c r="E180" s="6" t="s">
        <v>281</v>
      </c>
      <c r="F180" s="40">
        <v>14</v>
      </c>
      <c r="G180" s="41">
        <v>55.89</v>
      </c>
      <c r="H180" s="41">
        <v>48.21</v>
      </c>
      <c r="I180" s="41">
        <v>42.11</v>
      </c>
      <c r="J180" s="41">
        <v>43.75</v>
      </c>
      <c r="K180" s="59">
        <f aca="true" t="shared" si="15" ref="K180:K193">AVERAGE(G180:J180)</f>
        <v>47.489999999999995</v>
      </c>
      <c r="L180" s="62">
        <f t="shared" si="11"/>
        <v>4.349999999999994</v>
      </c>
    </row>
    <row r="181" spans="1:12" ht="24">
      <c r="A181" s="3" t="s">
        <v>239</v>
      </c>
      <c r="B181" s="6">
        <v>2</v>
      </c>
      <c r="C181" s="8" t="s">
        <v>50</v>
      </c>
      <c r="D181" s="6">
        <v>1049010150</v>
      </c>
      <c r="E181" s="6" t="s">
        <v>281</v>
      </c>
      <c r="F181" s="40">
        <v>13</v>
      </c>
      <c r="G181" s="41">
        <v>52.85</v>
      </c>
      <c r="H181" s="41">
        <v>39.23</v>
      </c>
      <c r="I181" s="41">
        <v>40</v>
      </c>
      <c r="J181" s="41">
        <v>31.73</v>
      </c>
      <c r="K181" s="59">
        <f t="shared" si="15"/>
        <v>40.95249999999999</v>
      </c>
      <c r="L181" s="62">
        <f t="shared" si="11"/>
        <v>-2.187500000000007</v>
      </c>
    </row>
    <row r="182" spans="1:12" ht="24">
      <c r="A182" s="3" t="s">
        <v>239</v>
      </c>
      <c r="B182" s="6">
        <v>3</v>
      </c>
      <c r="C182" s="8" t="s">
        <v>56</v>
      </c>
      <c r="D182" s="6">
        <v>1049010157</v>
      </c>
      <c r="E182" s="6" t="s">
        <v>281</v>
      </c>
      <c r="F182" s="40">
        <v>6</v>
      </c>
      <c r="G182" s="41">
        <v>55.04</v>
      </c>
      <c r="H182" s="41">
        <v>36.67</v>
      </c>
      <c r="I182" s="41">
        <v>37.25</v>
      </c>
      <c r="J182" s="41">
        <v>32.08</v>
      </c>
      <c r="K182" s="59">
        <f t="shared" si="15"/>
        <v>40.260000000000005</v>
      </c>
      <c r="L182" s="62">
        <f t="shared" si="11"/>
        <v>-2.8799999999999955</v>
      </c>
    </row>
    <row r="183" spans="1:12" ht="24">
      <c r="A183" s="3" t="s">
        <v>240</v>
      </c>
      <c r="B183" s="6">
        <v>4</v>
      </c>
      <c r="C183" s="8" t="s">
        <v>57</v>
      </c>
      <c r="D183" s="6">
        <v>1049010192</v>
      </c>
      <c r="E183" s="6" t="s">
        <v>280</v>
      </c>
      <c r="F183" s="40">
        <v>18</v>
      </c>
      <c r="G183" s="41">
        <v>52.67</v>
      </c>
      <c r="H183" s="41">
        <v>36.94</v>
      </c>
      <c r="I183" s="41">
        <v>38.92</v>
      </c>
      <c r="J183" s="41">
        <v>28.47</v>
      </c>
      <c r="K183" s="59">
        <f t="shared" si="15"/>
        <v>39.25</v>
      </c>
      <c r="L183" s="62">
        <f t="shared" si="11"/>
        <v>-3.8900000000000006</v>
      </c>
    </row>
    <row r="184" spans="1:12" ht="24">
      <c r="A184" s="3" t="s">
        <v>240</v>
      </c>
      <c r="B184" s="6">
        <v>5</v>
      </c>
      <c r="C184" s="8" t="s">
        <v>49</v>
      </c>
      <c r="D184" s="6">
        <v>1049010170</v>
      </c>
      <c r="E184" s="6" t="s">
        <v>281</v>
      </c>
      <c r="F184" s="40">
        <v>12</v>
      </c>
      <c r="G184" s="41">
        <v>51.27</v>
      </c>
      <c r="H184" s="41">
        <v>25.42</v>
      </c>
      <c r="I184" s="41">
        <v>36.54</v>
      </c>
      <c r="J184" s="41">
        <v>33.33</v>
      </c>
      <c r="K184" s="59">
        <f t="shared" si="15"/>
        <v>36.64</v>
      </c>
      <c r="L184" s="62">
        <f t="shared" si="11"/>
        <v>-6.5</v>
      </c>
    </row>
    <row r="185" spans="1:12" ht="24">
      <c r="A185" s="3" t="s">
        <v>239</v>
      </c>
      <c r="B185" s="6">
        <v>6</v>
      </c>
      <c r="C185" s="8" t="s">
        <v>46</v>
      </c>
      <c r="D185" s="6">
        <v>1049010167</v>
      </c>
      <c r="E185" s="6" t="s">
        <v>281</v>
      </c>
      <c r="F185" s="40">
        <v>17</v>
      </c>
      <c r="G185" s="41">
        <v>52.41</v>
      </c>
      <c r="H185" s="41">
        <v>26.18</v>
      </c>
      <c r="I185" s="41">
        <v>42.65</v>
      </c>
      <c r="J185" s="41">
        <v>25.15</v>
      </c>
      <c r="K185" s="59">
        <f t="shared" si="15"/>
        <v>36.597500000000004</v>
      </c>
      <c r="L185" s="62">
        <f t="shared" si="11"/>
        <v>-6.542499999999997</v>
      </c>
    </row>
    <row r="186" spans="1:12" ht="24">
      <c r="A186" s="3" t="s">
        <v>239</v>
      </c>
      <c r="B186" s="6">
        <v>7</v>
      </c>
      <c r="C186" s="8" t="s">
        <v>52</v>
      </c>
      <c r="D186" s="6">
        <v>1049010152</v>
      </c>
      <c r="E186" s="6" t="s">
        <v>281</v>
      </c>
      <c r="F186" s="40">
        <v>4</v>
      </c>
      <c r="G186" s="41">
        <v>49.56</v>
      </c>
      <c r="H186" s="41">
        <v>30</v>
      </c>
      <c r="I186" s="41">
        <v>32.13</v>
      </c>
      <c r="J186" s="41">
        <v>30.63</v>
      </c>
      <c r="K186" s="59">
        <f t="shared" si="15"/>
        <v>35.58</v>
      </c>
      <c r="L186" s="62">
        <f t="shared" si="11"/>
        <v>-7.560000000000002</v>
      </c>
    </row>
    <row r="187" spans="1:12" ht="24">
      <c r="A187" s="3" t="s">
        <v>240</v>
      </c>
      <c r="B187" s="6">
        <v>8</v>
      </c>
      <c r="C187" s="8" t="s">
        <v>55</v>
      </c>
      <c r="D187" s="6">
        <v>1049010156</v>
      </c>
      <c r="E187" s="6" t="s">
        <v>281</v>
      </c>
      <c r="F187" s="40">
        <v>19</v>
      </c>
      <c r="G187" s="41">
        <v>45.86</v>
      </c>
      <c r="H187" s="41">
        <v>30.26</v>
      </c>
      <c r="I187" s="41">
        <v>35.97</v>
      </c>
      <c r="J187" s="41">
        <v>24.47</v>
      </c>
      <c r="K187" s="59">
        <f t="shared" si="15"/>
        <v>34.14</v>
      </c>
      <c r="L187" s="62">
        <f t="shared" si="11"/>
        <v>-9</v>
      </c>
    </row>
    <row r="188" spans="1:12" ht="24">
      <c r="A188" s="3" t="s">
        <v>240</v>
      </c>
      <c r="B188" s="6">
        <v>9</v>
      </c>
      <c r="C188" s="8" t="s">
        <v>54</v>
      </c>
      <c r="D188" s="6">
        <v>1049010154</v>
      </c>
      <c r="E188" s="6" t="s">
        <v>281</v>
      </c>
      <c r="F188" s="40">
        <v>2</v>
      </c>
      <c r="G188" s="41">
        <v>52.25</v>
      </c>
      <c r="H188" s="41">
        <v>30</v>
      </c>
      <c r="I188" s="41">
        <v>36.5</v>
      </c>
      <c r="J188" s="41">
        <v>17.5</v>
      </c>
      <c r="K188" s="59">
        <f t="shared" si="15"/>
        <v>34.0625</v>
      </c>
      <c r="L188" s="62">
        <f t="shared" si="11"/>
        <v>-9.0775</v>
      </c>
    </row>
    <row r="189" spans="1:12" ht="24">
      <c r="A189" s="3" t="s">
        <v>239</v>
      </c>
      <c r="B189" s="6">
        <v>10</v>
      </c>
      <c r="C189" s="8" t="s">
        <v>53</v>
      </c>
      <c r="D189" s="6">
        <v>1049010153</v>
      </c>
      <c r="E189" s="6" t="s">
        <v>281</v>
      </c>
      <c r="F189" s="40">
        <v>23</v>
      </c>
      <c r="G189" s="41">
        <v>38.34</v>
      </c>
      <c r="H189" s="41">
        <v>26.74</v>
      </c>
      <c r="I189" s="41">
        <v>31.65</v>
      </c>
      <c r="J189" s="41">
        <v>26.2</v>
      </c>
      <c r="K189" s="59">
        <f t="shared" si="15"/>
        <v>30.732499999999998</v>
      </c>
      <c r="L189" s="62">
        <f t="shared" si="11"/>
        <v>-12.407500000000002</v>
      </c>
    </row>
    <row r="190" spans="1:12" ht="24">
      <c r="A190" s="3" t="s">
        <v>240</v>
      </c>
      <c r="B190" s="6">
        <v>11</v>
      </c>
      <c r="C190" s="8" t="s">
        <v>51</v>
      </c>
      <c r="D190" s="6">
        <v>1049010151</v>
      </c>
      <c r="E190" s="6" t="s">
        <v>280</v>
      </c>
      <c r="F190" s="40">
        <v>17</v>
      </c>
      <c r="G190" s="41">
        <v>43.72</v>
      </c>
      <c r="H190" s="41">
        <v>19.12</v>
      </c>
      <c r="I190" s="41">
        <v>32.82</v>
      </c>
      <c r="J190" s="41">
        <v>27.21</v>
      </c>
      <c r="K190" s="59">
        <f t="shared" si="15"/>
        <v>30.7175</v>
      </c>
      <c r="L190" s="62">
        <f t="shared" si="11"/>
        <v>-12.4225</v>
      </c>
    </row>
    <row r="191" spans="1:12" ht="24">
      <c r="A191" s="3" t="s">
        <v>240</v>
      </c>
      <c r="B191" s="6">
        <v>12</v>
      </c>
      <c r="C191" s="8" t="s">
        <v>45</v>
      </c>
      <c r="D191" s="6">
        <v>49011401</v>
      </c>
      <c r="E191" s="6" t="s">
        <v>281</v>
      </c>
      <c r="F191" s="40">
        <v>10</v>
      </c>
      <c r="G191" s="41">
        <v>37.68</v>
      </c>
      <c r="H191" s="41">
        <v>22</v>
      </c>
      <c r="I191" s="41">
        <v>39</v>
      </c>
      <c r="J191" s="41">
        <v>22.5</v>
      </c>
      <c r="K191" s="59">
        <f t="shared" si="15"/>
        <v>30.295</v>
      </c>
      <c r="L191" s="62">
        <f t="shared" si="11"/>
        <v>-12.844999999999999</v>
      </c>
    </row>
    <row r="192" spans="1:12" ht="24">
      <c r="A192" s="3" t="s">
        <v>239</v>
      </c>
      <c r="B192" s="6">
        <v>13</v>
      </c>
      <c r="C192" s="8" t="s">
        <v>48</v>
      </c>
      <c r="D192" s="6">
        <v>1049010169</v>
      </c>
      <c r="E192" s="6" t="s">
        <v>281</v>
      </c>
      <c r="F192" s="40">
        <v>12</v>
      </c>
      <c r="G192" s="41">
        <v>34.96</v>
      </c>
      <c r="H192" s="41">
        <v>16.67</v>
      </c>
      <c r="I192" s="41">
        <v>32.17</v>
      </c>
      <c r="J192" s="41">
        <v>27.08</v>
      </c>
      <c r="K192" s="59">
        <f t="shared" si="15"/>
        <v>27.720000000000002</v>
      </c>
      <c r="L192" s="62">
        <f t="shared" si="11"/>
        <v>-15.419999999999998</v>
      </c>
    </row>
    <row r="193" spans="1:12" ht="24">
      <c r="A193" s="3" t="s">
        <v>239</v>
      </c>
      <c r="B193" s="6">
        <v>14</v>
      </c>
      <c r="C193" s="28" t="s">
        <v>259</v>
      </c>
      <c r="D193" s="6">
        <v>1049010165</v>
      </c>
      <c r="E193" s="6" t="s">
        <v>281</v>
      </c>
      <c r="F193" s="40">
        <v>14</v>
      </c>
      <c r="G193" s="41">
        <v>34.21</v>
      </c>
      <c r="H193" s="41">
        <v>17.86</v>
      </c>
      <c r="I193" s="41">
        <v>25.93</v>
      </c>
      <c r="J193" s="41">
        <v>23.39</v>
      </c>
      <c r="K193" s="59">
        <f t="shared" si="15"/>
        <v>25.3475</v>
      </c>
      <c r="L193" s="62">
        <f t="shared" si="11"/>
        <v>-17.7925</v>
      </c>
    </row>
    <row r="194" spans="1:12" ht="24">
      <c r="A194" s="71"/>
      <c r="B194" s="71"/>
      <c r="C194" s="102" t="s">
        <v>284</v>
      </c>
      <c r="D194" s="71"/>
      <c r="E194" s="72"/>
      <c r="F194" s="74">
        <f>SUM(F180:F193)</f>
        <v>181</v>
      </c>
      <c r="G194" s="73">
        <f>AVERAGE(G180:G193)</f>
        <v>46.90785714285715</v>
      </c>
      <c r="H194" s="73">
        <f>AVERAGE(H180:H193)</f>
        <v>28.950000000000006</v>
      </c>
      <c r="I194" s="73">
        <f>AVERAGE(I180:I193)</f>
        <v>35.97428571428572</v>
      </c>
      <c r="J194" s="73">
        <f>AVERAGE(J180:J193)</f>
        <v>28.10642857142857</v>
      </c>
      <c r="K194" s="73">
        <f>AVERAGE(K180:K193)</f>
        <v>34.984642857142866</v>
      </c>
      <c r="L194" s="75">
        <f t="shared" si="11"/>
        <v>-8.155357142857135</v>
      </c>
    </row>
    <row r="195" spans="1:12" ht="24">
      <c r="A195" s="3" t="s">
        <v>241</v>
      </c>
      <c r="B195" s="6">
        <v>1</v>
      </c>
      <c r="C195" s="8" t="s">
        <v>101</v>
      </c>
      <c r="D195" s="6">
        <v>1049010107</v>
      </c>
      <c r="E195" s="6" t="s">
        <v>281</v>
      </c>
      <c r="F195" s="40">
        <v>11</v>
      </c>
      <c r="G195" s="41">
        <v>70.7</v>
      </c>
      <c r="H195" s="41">
        <v>56.36</v>
      </c>
      <c r="I195" s="41">
        <v>58.18</v>
      </c>
      <c r="J195" s="41">
        <v>41.82</v>
      </c>
      <c r="K195" s="59">
        <f aca="true" t="shared" si="16" ref="K195:K207">AVERAGE(G195:J195)</f>
        <v>56.765</v>
      </c>
      <c r="L195" s="62">
        <f t="shared" si="11"/>
        <v>13.625</v>
      </c>
    </row>
    <row r="196" spans="1:12" ht="24">
      <c r="A196" s="3" t="s">
        <v>241</v>
      </c>
      <c r="B196" s="6">
        <v>2</v>
      </c>
      <c r="C196" s="8" t="s">
        <v>97</v>
      </c>
      <c r="D196" s="6">
        <v>1049010081</v>
      </c>
      <c r="E196" s="6" t="s">
        <v>281</v>
      </c>
      <c r="F196" s="40">
        <v>5</v>
      </c>
      <c r="G196" s="41">
        <v>62.65</v>
      </c>
      <c r="H196" s="41">
        <v>50</v>
      </c>
      <c r="I196" s="41">
        <v>47.3</v>
      </c>
      <c r="J196" s="41">
        <v>41.5</v>
      </c>
      <c r="K196" s="59">
        <f t="shared" si="16"/>
        <v>50.3625</v>
      </c>
      <c r="L196" s="62">
        <f t="shared" si="11"/>
        <v>7.222499999999997</v>
      </c>
    </row>
    <row r="197" spans="1:12" ht="24">
      <c r="A197" s="3" t="s">
        <v>241</v>
      </c>
      <c r="B197" s="6">
        <v>3</v>
      </c>
      <c r="C197" s="8" t="s">
        <v>102</v>
      </c>
      <c r="D197" s="6">
        <v>1049010084</v>
      </c>
      <c r="E197" s="6" t="s">
        <v>281</v>
      </c>
      <c r="F197" s="40">
        <v>6</v>
      </c>
      <c r="G197" s="41">
        <v>60.25</v>
      </c>
      <c r="H197" s="41">
        <v>56.67</v>
      </c>
      <c r="I197" s="41">
        <v>44.92</v>
      </c>
      <c r="J197" s="41">
        <v>35</v>
      </c>
      <c r="K197" s="59">
        <f t="shared" si="16"/>
        <v>49.21</v>
      </c>
      <c r="L197" s="62">
        <f t="shared" si="11"/>
        <v>6.07</v>
      </c>
    </row>
    <row r="198" spans="1:12" ht="24">
      <c r="A198" s="3" t="s">
        <v>241</v>
      </c>
      <c r="B198" s="6">
        <v>4</v>
      </c>
      <c r="C198" s="8" t="s">
        <v>95</v>
      </c>
      <c r="D198" s="6">
        <v>1049010087</v>
      </c>
      <c r="E198" s="6" t="s">
        <v>280</v>
      </c>
      <c r="F198" s="40">
        <v>43</v>
      </c>
      <c r="G198" s="41">
        <v>63.22</v>
      </c>
      <c r="H198" s="41">
        <v>52.21</v>
      </c>
      <c r="I198" s="41">
        <v>45.4</v>
      </c>
      <c r="J198" s="41">
        <v>35.99</v>
      </c>
      <c r="K198" s="59">
        <f t="shared" si="16"/>
        <v>49.205000000000005</v>
      </c>
      <c r="L198" s="62">
        <f t="shared" si="11"/>
        <v>6.065000000000005</v>
      </c>
    </row>
    <row r="199" spans="1:12" ht="24">
      <c r="A199" s="3" t="s">
        <v>241</v>
      </c>
      <c r="B199" s="6">
        <v>5</v>
      </c>
      <c r="C199" s="8" t="s">
        <v>99</v>
      </c>
      <c r="D199" s="6">
        <v>1049010082</v>
      </c>
      <c r="E199" s="6" t="s">
        <v>281</v>
      </c>
      <c r="F199" s="40">
        <v>7</v>
      </c>
      <c r="G199" s="41">
        <v>58.25</v>
      </c>
      <c r="H199" s="41">
        <v>46.43</v>
      </c>
      <c r="I199" s="41">
        <v>48.86</v>
      </c>
      <c r="J199" s="41">
        <v>33.57</v>
      </c>
      <c r="K199" s="59">
        <f t="shared" si="16"/>
        <v>46.7775</v>
      </c>
      <c r="L199" s="62">
        <f aca="true" t="shared" si="17" ref="L199:L262">K199-43.14</f>
        <v>3.637500000000003</v>
      </c>
    </row>
    <row r="200" spans="1:12" ht="24">
      <c r="A200" s="3" t="s">
        <v>241</v>
      </c>
      <c r="B200" s="6">
        <v>6</v>
      </c>
      <c r="C200" s="8" t="s">
        <v>94</v>
      </c>
      <c r="D200" s="6">
        <v>1049010106</v>
      </c>
      <c r="E200" s="6" t="s">
        <v>281</v>
      </c>
      <c r="F200" s="40">
        <v>20</v>
      </c>
      <c r="G200" s="41">
        <v>58.85</v>
      </c>
      <c r="H200" s="41">
        <v>43.5</v>
      </c>
      <c r="I200" s="41">
        <v>43.9</v>
      </c>
      <c r="J200" s="41">
        <v>31.38</v>
      </c>
      <c r="K200" s="59">
        <f t="shared" si="16"/>
        <v>44.4075</v>
      </c>
      <c r="L200" s="62">
        <f t="shared" si="17"/>
        <v>1.2674999999999983</v>
      </c>
    </row>
    <row r="201" spans="1:12" ht="24">
      <c r="A201" s="3" t="s">
        <v>241</v>
      </c>
      <c r="B201" s="6">
        <v>7</v>
      </c>
      <c r="C201" s="8" t="s">
        <v>93</v>
      </c>
      <c r="D201" s="6">
        <v>1049010086</v>
      </c>
      <c r="E201" s="6" t="s">
        <v>281</v>
      </c>
      <c r="F201" s="40">
        <v>16</v>
      </c>
      <c r="G201" s="41">
        <v>57.8</v>
      </c>
      <c r="H201" s="41">
        <v>40.63</v>
      </c>
      <c r="I201" s="41">
        <v>37.63</v>
      </c>
      <c r="J201" s="41">
        <v>30.47</v>
      </c>
      <c r="K201" s="59">
        <f t="shared" si="16"/>
        <v>41.6325</v>
      </c>
      <c r="L201" s="62">
        <f t="shared" si="17"/>
        <v>-1.5075000000000003</v>
      </c>
    </row>
    <row r="202" spans="1:12" ht="24">
      <c r="A202" s="3" t="s">
        <v>241</v>
      </c>
      <c r="B202" s="6">
        <v>8</v>
      </c>
      <c r="C202" s="8" t="s">
        <v>98</v>
      </c>
      <c r="D202" s="6">
        <v>1049010108</v>
      </c>
      <c r="E202" s="6" t="s">
        <v>281</v>
      </c>
      <c r="F202" s="40">
        <v>4</v>
      </c>
      <c r="G202" s="41">
        <v>52.31</v>
      </c>
      <c r="H202" s="41">
        <v>25</v>
      </c>
      <c r="I202" s="41">
        <v>41.75</v>
      </c>
      <c r="J202" s="41">
        <v>40</v>
      </c>
      <c r="K202" s="59">
        <f t="shared" si="16"/>
        <v>39.765</v>
      </c>
      <c r="L202" s="62">
        <f t="shared" si="17"/>
        <v>-3.375</v>
      </c>
    </row>
    <row r="203" spans="1:12" ht="24">
      <c r="A203" s="3" t="s">
        <v>241</v>
      </c>
      <c r="B203" s="6">
        <v>9</v>
      </c>
      <c r="C203" s="8" t="s">
        <v>100</v>
      </c>
      <c r="D203" s="6">
        <v>1049010083</v>
      </c>
      <c r="E203" s="6" t="s">
        <v>281</v>
      </c>
      <c r="F203" s="40">
        <v>3</v>
      </c>
      <c r="G203" s="41">
        <v>54.17</v>
      </c>
      <c r="H203" s="41">
        <v>31.67</v>
      </c>
      <c r="I203" s="41">
        <v>38.67</v>
      </c>
      <c r="J203" s="41">
        <v>25.83</v>
      </c>
      <c r="K203" s="59">
        <f t="shared" si="16"/>
        <v>37.585</v>
      </c>
      <c r="L203" s="62">
        <f t="shared" si="17"/>
        <v>-5.555</v>
      </c>
    </row>
    <row r="204" spans="1:12" ht="24">
      <c r="A204" s="3" t="s">
        <v>241</v>
      </c>
      <c r="B204" s="6">
        <v>10</v>
      </c>
      <c r="C204" s="8" t="s">
        <v>104</v>
      </c>
      <c r="D204" s="6">
        <v>1049010089</v>
      </c>
      <c r="E204" s="6" t="s">
        <v>280</v>
      </c>
      <c r="F204" s="40">
        <v>26</v>
      </c>
      <c r="G204" s="41">
        <v>52.82</v>
      </c>
      <c r="H204" s="41">
        <v>30.77</v>
      </c>
      <c r="I204" s="41">
        <v>33.79</v>
      </c>
      <c r="J204" s="41">
        <v>30.58</v>
      </c>
      <c r="K204" s="59">
        <f t="shared" si="16"/>
        <v>36.989999999999995</v>
      </c>
      <c r="L204" s="62">
        <f t="shared" si="17"/>
        <v>-6.150000000000006</v>
      </c>
    </row>
    <row r="205" spans="1:12" ht="24">
      <c r="A205" s="3" t="s">
        <v>241</v>
      </c>
      <c r="B205" s="6">
        <v>11</v>
      </c>
      <c r="C205" s="8" t="s">
        <v>96</v>
      </c>
      <c r="D205" s="6">
        <v>1049010088</v>
      </c>
      <c r="E205" s="6" t="s">
        <v>281</v>
      </c>
      <c r="F205" s="40">
        <v>2</v>
      </c>
      <c r="G205" s="41">
        <v>30.88</v>
      </c>
      <c r="H205" s="41">
        <v>37.5</v>
      </c>
      <c r="I205" s="41">
        <v>40.75</v>
      </c>
      <c r="J205" s="41">
        <v>37.5</v>
      </c>
      <c r="K205" s="59">
        <f t="shared" si="16"/>
        <v>36.6575</v>
      </c>
      <c r="L205" s="62">
        <f t="shared" si="17"/>
        <v>-6.482500000000002</v>
      </c>
    </row>
    <row r="206" spans="1:12" ht="24">
      <c r="A206" s="3" t="s">
        <v>241</v>
      </c>
      <c r="B206" s="6">
        <v>12</v>
      </c>
      <c r="C206" s="8" t="s">
        <v>92</v>
      </c>
      <c r="D206" s="6">
        <v>1049010080</v>
      </c>
      <c r="E206" s="6" t="s">
        <v>281</v>
      </c>
      <c r="F206" s="40">
        <v>9</v>
      </c>
      <c r="G206" s="41">
        <v>48.56</v>
      </c>
      <c r="H206" s="41">
        <v>26.67</v>
      </c>
      <c r="I206" s="41">
        <v>36.33</v>
      </c>
      <c r="J206" s="41">
        <v>28.06</v>
      </c>
      <c r="K206" s="59">
        <f t="shared" si="16"/>
        <v>34.905</v>
      </c>
      <c r="L206" s="62">
        <f t="shared" si="17"/>
        <v>-8.235</v>
      </c>
    </row>
    <row r="207" spans="1:12" ht="24">
      <c r="A207" s="3" t="s">
        <v>241</v>
      </c>
      <c r="B207" s="6">
        <v>13</v>
      </c>
      <c r="C207" s="8" t="s">
        <v>103</v>
      </c>
      <c r="D207" s="6">
        <v>1049010085</v>
      </c>
      <c r="E207" s="6" t="s">
        <v>281</v>
      </c>
      <c r="F207" s="40">
        <v>9</v>
      </c>
      <c r="G207" s="41">
        <v>45.56</v>
      </c>
      <c r="H207" s="41">
        <v>23.89</v>
      </c>
      <c r="I207" s="41">
        <v>38.72</v>
      </c>
      <c r="J207" s="41">
        <v>27.5</v>
      </c>
      <c r="K207" s="59">
        <f t="shared" si="16"/>
        <v>33.917500000000004</v>
      </c>
      <c r="L207" s="62">
        <f t="shared" si="17"/>
        <v>-9.222499999999997</v>
      </c>
    </row>
    <row r="208" spans="1:12" ht="24">
      <c r="A208" s="71"/>
      <c r="B208" s="71"/>
      <c r="C208" s="102" t="s">
        <v>284</v>
      </c>
      <c r="D208" s="71"/>
      <c r="E208" s="72"/>
      <c r="F208" s="74">
        <f>SUM(F195:F207)</f>
        <v>161</v>
      </c>
      <c r="G208" s="73">
        <f>AVERAGE(G195:G207)</f>
        <v>55.07846153846154</v>
      </c>
      <c r="H208" s="73">
        <f>AVERAGE(H195:H207)</f>
        <v>40.10000000000001</v>
      </c>
      <c r="I208" s="73">
        <f>AVERAGE(I195:I207)</f>
        <v>42.784615384615385</v>
      </c>
      <c r="J208" s="73">
        <f>AVERAGE(J195:J207)</f>
        <v>33.784615384615385</v>
      </c>
      <c r="K208" s="73">
        <f>AVERAGE(K195:K207)</f>
        <v>42.93692307692307</v>
      </c>
      <c r="L208" s="75">
        <f t="shared" si="17"/>
        <v>-0.20307692307692804</v>
      </c>
    </row>
    <row r="209" spans="1:12" ht="24">
      <c r="A209" s="3" t="s">
        <v>242</v>
      </c>
      <c r="B209" s="6">
        <v>1</v>
      </c>
      <c r="C209" s="8" t="s">
        <v>106</v>
      </c>
      <c r="D209" s="6">
        <v>1049010103</v>
      </c>
      <c r="E209" s="6" t="s">
        <v>281</v>
      </c>
      <c r="F209" s="40">
        <v>8</v>
      </c>
      <c r="G209" s="41">
        <v>66.41</v>
      </c>
      <c r="H209" s="41">
        <v>36.25</v>
      </c>
      <c r="I209" s="41">
        <v>36.94</v>
      </c>
      <c r="J209" s="41">
        <v>35</v>
      </c>
      <c r="K209" s="59">
        <f aca="true" t="shared" si="18" ref="K209:K218">AVERAGE(G209:J209)</f>
        <v>43.65</v>
      </c>
      <c r="L209" s="62">
        <f t="shared" si="17"/>
        <v>0.509999999999998</v>
      </c>
    </row>
    <row r="210" spans="1:12" ht="24">
      <c r="A210" s="3" t="s">
        <v>242</v>
      </c>
      <c r="B210" s="6">
        <v>2</v>
      </c>
      <c r="C210" s="8" t="s">
        <v>108</v>
      </c>
      <c r="D210" s="6">
        <v>1049010104</v>
      </c>
      <c r="E210" s="6" t="s">
        <v>280</v>
      </c>
      <c r="F210" s="40">
        <v>42</v>
      </c>
      <c r="G210" s="41">
        <v>54.93</v>
      </c>
      <c r="H210" s="41">
        <v>39.76</v>
      </c>
      <c r="I210" s="41">
        <v>45.2</v>
      </c>
      <c r="J210" s="41">
        <v>34.35</v>
      </c>
      <c r="K210" s="59">
        <f t="shared" si="18"/>
        <v>43.559999999999995</v>
      </c>
      <c r="L210" s="62">
        <f t="shared" si="17"/>
        <v>0.4199999999999946</v>
      </c>
    </row>
    <row r="211" spans="1:12" ht="24">
      <c r="A211" s="3" t="s">
        <v>242</v>
      </c>
      <c r="B211" s="6">
        <v>3</v>
      </c>
      <c r="C211" s="8" t="s">
        <v>109</v>
      </c>
      <c r="D211" s="6">
        <v>1049010098</v>
      </c>
      <c r="E211" s="6" t="s">
        <v>281</v>
      </c>
      <c r="F211" s="40">
        <v>22</v>
      </c>
      <c r="G211" s="41">
        <v>58.2</v>
      </c>
      <c r="H211" s="41">
        <v>33.41</v>
      </c>
      <c r="I211" s="41">
        <v>40.27</v>
      </c>
      <c r="J211" s="41">
        <v>32.73</v>
      </c>
      <c r="K211" s="59">
        <f t="shared" si="18"/>
        <v>41.152499999999996</v>
      </c>
      <c r="L211" s="62">
        <f t="shared" si="17"/>
        <v>-1.9875000000000043</v>
      </c>
    </row>
    <row r="212" spans="1:12" ht="24">
      <c r="A212" s="3" t="s">
        <v>242</v>
      </c>
      <c r="B212" s="6">
        <v>4</v>
      </c>
      <c r="C212" s="8" t="s">
        <v>107</v>
      </c>
      <c r="D212" s="6">
        <v>1049010097</v>
      </c>
      <c r="E212" s="6" t="s">
        <v>281</v>
      </c>
      <c r="F212" s="40">
        <v>20</v>
      </c>
      <c r="G212" s="41">
        <v>55.45</v>
      </c>
      <c r="H212" s="41">
        <v>35</v>
      </c>
      <c r="I212" s="41">
        <v>37.05</v>
      </c>
      <c r="J212" s="41">
        <v>27.75</v>
      </c>
      <c r="K212" s="59">
        <f t="shared" si="18"/>
        <v>38.8125</v>
      </c>
      <c r="L212" s="62">
        <f t="shared" si="17"/>
        <v>-4.327500000000001</v>
      </c>
    </row>
    <row r="213" spans="1:12" ht="24">
      <c r="A213" s="3" t="s">
        <v>242</v>
      </c>
      <c r="B213" s="6">
        <v>5</v>
      </c>
      <c r="C213" s="8" t="s">
        <v>113</v>
      </c>
      <c r="D213" s="6">
        <v>1049010100</v>
      </c>
      <c r="E213" s="6" t="s">
        <v>281</v>
      </c>
      <c r="F213" s="40">
        <v>16</v>
      </c>
      <c r="G213" s="41">
        <v>53.81</v>
      </c>
      <c r="H213" s="41">
        <v>34.06</v>
      </c>
      <c r="I213" s="41">
        <v>34.69</v>
      </c>
      <c r="J213" s="41">
        <v>32.5</v>
      </c>
      <c r="K213" s="59">
        <f t="shared" si="18"/>
        <v>38.765</v>
      </c>
      <c r="L213" s="62">
        <f t="shared" si="17"/>
        <v>-4.375</v>
      </c>
    </row>
    <row r="214" spans="1:12" ht="24">
      <c r="A214" s="3" t="s">
        <v>242</v>
      </c>
      <c r="B214" s="6">
        <v>6</v>
      </c>
      <c r="C214" s="8" t="s">
        <v>110</v>
      </c>
      <c r="D214" s="6">
        <v>1049010105</v>
      </c>
      <c r="E214" s="6" t="s">
        <v>281</v>
      </c>
      <c r="F214" s="40">
        <v>2</v>
      </c>
      <c r="G214" s="41">
        <v>51.63</v>
      </c>
      <c r="H214" s="41">
        <v>37.5</v>
      </c>
      <c r="I214" s="41">
        <v>31.75</v>
      </c>
      <c r="J214" s="41">
        <v>28.75</v>
      </c>
      <c r="K214" s="59">
        <f t="shared" si="18"/>
        <v>37.4075</v>
      </c>
      <c r="L214" s="62">
        <f t="shared" si="17"/>
        <v>-5.732500000000002</v>
      </c>
    </row>
    <row r="215" spans="1:12" ht="24">
      <c r="A215" s="3" t="s">
        <v>242</v>
      </c>
      <c r="B215" s="6">
        <v>7</v>
      </c>
      <c r="C215" s="8" t="s">
        <v>111</v>
      </c>
      <c r="D215" s="6">
        <v>1049010096</v>
      </c>
      <c r="E215" s="6" t="s">
        <v>281</v>
      </c>
      <c r="F215" s="40">
        <v>20</v>
      </c>
      <c r="G215" s="41">
        <v>50.05</v>
      </c>
      <c r="H215" s="41">
        <v>33.5</v>
      </c>
      <c r="I215" s="41">
        <v>36.4</v>
      </c>
      <c r="J215" s="41">
        <v>28.25</v>
      </c>
      <c r="K215" s="59">
        <f t="shared" si="18"/>
        <v>37.05</v>
      </c>
      <c r="L215" s="62">
        <f t="shared" si="17"/>
        <v>-6.090000000000003</v>
      </c>
    </row>
    <row r="216" spans="1:12" ht="24">
      <c r="A216" s="3" t="s">
        <v>242</v>
      </c>
      <c r="B216" s="6">
        <v>8</v>
      </c>
      <c r="C216" s="8" t="s">
        <v>114</v>
      </c>
      <c r="D216" s="6">
        <v>1049010102</v>
      </c>
      <c r="E216" s="6" t="s">
        <v>281</v>
      </c>
      <c r="F216" s="40">
        <v>16</v>
      </c>
      <c r="G216" s="41">
        <v>43.5</v>
      </c>
      <c r="H216" s="41">
        <v>21.56</v>
      </c>
      <c r="I216" s="41">
        <v>36.91</v>
      </c>
      <c r="J216" s="41">
        <v>32.03</v>
      </c>
      <c r="K216" s="59">
        <f t="shared" si="18"/>
        <v>33.5</v>
      </c>
      <c r="L216" s="62">
        <f t="shared" si="17"/>
        <v>-9.64</v>
      </c>
    </row>
    <row r="217" spans="1:12" ht="24">
      <c r="A217" s="3" t="s">
        <v>242</v>
      </c>
      <c r="B217" s="6">
        <v>9</v>
      </c>
      <c r="C217" s="8" t="s">
        <v>105</v>
      </c>
      <c r="D217" s="6">
        <v>1049010099</v>
      </c>
      <c r="E217" s="6" t="s">
        <v>281</v>
      </c>
      <c r="F217" s="40">
        <v>17</v>
      </c>
      <c r="G217" s="41">
        <v>39.54</v>
      </c>
      <c r="H217" s="41">
        <v>22.65</v>
      </c>
      <c r="I217" s="41">
        <v>32.91</v>
      </c>
      <c r="J217" s="41">
        <v>27.06</v>
      </c>
      <c r="K217" s="59">
        <f t="shared" si="18"/>
        <v>30.54</v>
      </c>
      <c r="L217" s="62">
        <f t="shared" si="17"/>
        <v>-12.600000000000001</v>
      </c>
    </row>
    <row r="218" spans="1:12" ht="24">
      <c r="A218" s="3" t="s">
        <v>242</v>
      </c>
      <c r="B218" s="6">
        <v>10</v>
      </c>
      <c r="C218" s="8" t="s">
        <v>112</v>
      </c>
      <c r="D218" s="6">
        <v>1049010101</v>
      </c>
      <c r="E218" s="6" t="s">
        <v>281</v>
      </c>
      <c r="F218" s="40">
        <v>5</v>
      </c>
      <c r="G218" s="41">
        <v>38.6</v>
      </c>
      <c r="H218" s="41">
        <v>24</v>
      </c>
      <c r="I218" s="41">
        <v>30.9</v>
      </c>
      <c r="J218" s="41">
        <v>28.5</v>
      </c>
      <c r="K218" s="59">
        <f t="shared" si="18"/>
        <v>30.5</v>
      </c>
      <c r="L218" s="62">
        <f t="shared" si="17"/>
        <v>-12.64</v>
      </c>
    </row>
    <row r="219" spans="1:12" ht="24">
      <c r="A219" s="71"/>
      <c r="B219" s="71"/>
      <c r="C219" s="102" t="s">
        <v>284</v>
      </c>
      <c r="D219" s="71"/>
      <c r="E219" s="72"/>
      <c r="F219" s="74">
        <f>SUM(F209:F218)</f>
        <v>168</v>
      </c>
      <c r="G219" s="73">
        <f>AVERAGE(G209:G218)</f>
        <v>51.212</v>
      </c>
      <c r="H219" s="73">
        <f>AVERAGE(H209:H218)</f>
        <v>31.768999999999995</v>
      </c>
      <c r="I219" s="73">
        <f>AVERAGE(I209:I218)</f>
        <v>36.301999999999985</v>
      </c>
      <c r="J219" s="73">
        <f>AVERAGE(J209:J218)</f>
        <v>30.691999999999997</v>
      </c>
      <c r="K219" s="73">
        <f>AVERAGE(K209:K218)</f>
        <v>37.49375</v>
      </c>
      <c r="L219" s="75">
        <f t="shared" si="17"/>
        <v>-5.646250000000002</v>
      </c>
    </row>
    <row r="220" spans="1:12" ht="27.75">
      <c r="A220" s="3" t="s">
        <v>243</v>
      </c>
      <c r="B220" s="6">
        <v>1</v>
      </c>
      <c r="C220" s="16" t="s">
        <v>120</v>
      </c>
      <c r="D220" s="6">
        <v>1049010113</v>
      </c>
      <c r="E220" s="6" t="s">
        <v>280</v>
      </c>
      <c r="F220" s="40">
        <v>7</v>
      </c>
      <c r="G220" s="41">
        <v>69.68</v>
      </c>
      <c r="H220" s="41">
        <v>64.29</v>
      </c>
      <c r="I220" s="41">
        <v>47.43</v>
      </c>
      <c r="J220" s="41">
        <v>52.14</v>
      </c>
      <c r="K220" s="59">
        <f aca="true" t="shared" si="19" ref="K220:K229">AVERAGE(G220:J220)</f>
        <v>58.385000000000005</v>
      </c>
      <c r="L220" s="62">
        <f t="shared" si="17"/>
        <v>15.245000000000005</v>
      </c>
    </row>
    <row r="221" spans="1:12" ht="24">
      <c r="A221" s="3" t="s">
        <v>243</v>
      </c>
      <c r="B221" s="6">
        <v>2</v>
      </c>
      <c r="C221" s="8" t="s">
        <v>121</v>
      </c>
      <c r="D221" s="6">
        <v>1049010091</v>
      </c>
      <c r="E221" s="6" t="s">
        <v>281</v>
      </c>
      <c r="F221" s="40">
        <v>3</v>
      </c>
      <c r="G221" s="41">
        <v>71.5</v>
      </c>
      <c r="H221" s="41">
        <v>46.67</v>
      </c>
      <c r="I221" s="41">
        <v>48.33</v>
      </c>
      <c r="J221" s="41">
        <v>45</v>
      </c>
      <c r="K221" s="59">
        <f t="shared" si="19"/>
        <v>52.875</v>
      </c>
      <c r="L221" s="62">
        <f t="shared" si="17"/>
        <v>9.735</v>
      </c>
    </row>
    <row r="222" spans="1:12" ht="24">
      <c r="A222" s="3" t="s">
        <v>243</v>
      </c>
      <c r="B222" s="6">
        <v>3</v>
      </c>
      <c r="C222" s="8" t="s">
        <v>116</v>
      </c>
      <c r="D222" s="6">
        <v>1049010093</v>
      </c>
      <c r="E222" s="6" t="s">
        <v>281</v>
      </c>
      <c r="F222" s="40">
        <v>5</v>
      </c>
      <c r="G222" s="41">
        <v>58.05</v>
      </c>
      <c r="H222" s="41">
        <v>31</v>
      </c>
      <c r="I222" s="41">
        <v>47.8</v>
      </c>
      <c r="J222" s="41">
        <v>36.5</v>
      </c>
      <c r="K222" s="59">
        <f t="shared" si="19"/>
        <v>43.3375</v>
      </c>
      <c r="L222" s="62">
        <f t="shared" si="17"/>
        <v>0.197499999999998</v>
      </c>
    </row>
    <row r="223" spans="1:12" ht="24">
      <c r="A223" s="3" t="s">
        <v>243</v>
      </c>
      <c r="B223" s="6">
        <v>4</v>
      </c>
      <c r="C223" s="8" t="s">
        <v>119</v>
      </c>
      <c r="D223" s="6">
        <v>1049010111</v>
      </c>
      <c r="E223" s="6" t="s">
        <v>281</v>
      </c>
      <c r="F223" s="40">
        <v>5</v>
      </c>
      <c r="G223" s="41">
        <v>64.2</v>
      </c>
      <c r="H223" s="41">
        <v>33</v>
      </c>
      <c r="I223" s="41">
        <v>46.5</v>
      </c>
      <c r="J223" s="41">
        <v>29</v>
      </c>
      <c r="K223" s="59">
        <f t="shared" si="19"/>
        <v>43.175</v>
      </c>
      <c r="L223" s="62">
        <f t="shared" si="17"/>
        <v>0.03499999999999659</v>
      </c>
    </row>
    <row r="224" spans="1:12" ht="24">
      <c r="A224" s="3" t="s">
        <v>243</v>
      </c>
      <c r="B224" s="6">
        <v>5</v>
      </c>
      <c r="C224" s="8" t="s">
        <v>123</v>
      </c>
      <c r="D224" s="6">
        <v>1049010109</v>
      </c>
      <c r="E224" s="6" t="s">
        <v>280</v>
      </c>
      <c r="F224" s="40">
        <v>13</v>
      </c>
      <c r="G224" s="41">
        <v>60.62</v>
      </c>
      <c r="H224" s="41">
        <v>40.77</v>
      </c>
      <c r="I224" s="41">
        <v>39.85</v>
      </c>
      <c r="J224" s="41">
        <v>30.19</v>
      </c>
      <c r="K224" s="59">
        <f t="shared" si="19"/>
        <v>42.8575</v>
      </c>
      <c r="L224" s="62">
        <f t="shared" si="17"/>
        <v>-0.28249999999999886</v>
      </c>
    </row>
    <row r="225" spans="1:12" ht="24">
      <c r="A225" s="3" t="s">
        <v>243</v>
      </c>
      <c r="B225" s="6">
        <v>6</v>
      </c>
      <c r="C225" s="8" t="s">
        <v>260</v>
      </c>
      <c r="D225" s="6">
        <v>1049010112</v>
      </c>
      <c r="E225" s="6" t="s">
        <v>281</v>
      </c>
      <c r="F225" s="40">
        <v>9</v>
      </c>
      <c r="G225" s="41">
        <v>53.72</v>
      </c>
      <c r="H225" s="41">
        <v>34.44</v>
      </c>
      <c r="I225" s="41">
        <v>36.17</v>
      </c>
      <c r="J225" s="41">
        <v>31.67</v>
      </c>
      <c r="K225" s="59">
        <f t="shared" si="19"/>
        <v>39</v>
      </c>
      <c r="L225" s="62">
        <f t="shared" si="17"/>
        <v>-4.140000000000001</v>
      </c>
    </row>
    <row r="226" spans="1:12" ht="24">
      <c r="A226" s="3" t="s">
        <v>243</v>
      </c>
      <c r="B226" s="6">
        <v>7</v>
      </c>
      <c r="C226" s="8" t="s">
        <v>122</v>
      </c>
      <c r="D226" s="6">
        <v>1049010110</v>
      </c>
      <c r="E226" s="6" t="s">
        <v>281</v>
      </c>
      <c r="F226" s="40">
        <v>17</v>
      </c>
      <c r="G226" s="41">
        <v>52.41</v>
      </c>
      <c r="H226" s="41">
        <v>35</v>
      </c>
      <c r="I226" s="41">
        <v>38.44</v>
      </c>
      <c r="J226" s="41">
        <v>25.59</v>
      </c>
      <c r="K226" s="59">
        <f t="shared" si="19"/>
        <v>37.86</v>
      </c>
      <c r="L226" s="62">
        <f t="shared" si="17"/>
        <v>-5.280000000000001</v>
      </c>
    </row>
    <row r="227" spans="1:12" ht="24">
      <c r="A227" s="3" t="s">
        <v>243</v>
      </c>
      <c r="B227" s="6">
        <v>8</v>
      </c>
      <c r="C227" s="8" t="s">
        <v>115</v>
      </c>
      <c r="D227" s="6">
        <v>1049010092</v>
      </c>
      <c r="E227" s="6" t="s">
        <v>281</v>
      </c>
      <c r="F227" s="40">
        <v>6</v>
      </c>
      <c r="G227" s="41">
        <v>55.54</v>
      </c>
      <c r="H227" s="41">
        <v>29.17</v>
      </c>
      <c r="I227" s="41">
        <v>37.75</v>
      </c>
      <c r="J227" s="41">
        <v>27.08</v>
      </c>
      <c r="K227" s="59">
        <f t="shared" si="19"/>
        <v>37.385000000000005</v>
      </c>
      <c r="L227" s="62">
        <f t="shared" si="17"/>
        <v>-5.7549999999999955</v>
      </c>
    </row>
    <row r="228" spans="1:12" ht="24">
      <c r="A228" s="3" t="s">
        <v>243</v>
      </c>
      <c r="B228" s="6">
        <v>9</v>
      </c>
      <c r="C228" s="8" t="s">
        <v>117</v>
      </c>
      <c r="D228" s="6">
        <v>1049010094</v>
      </c>
      <c r="E228" s="6" t="s">
        <v>281</v>
      </c>
      <c r="F228" s="40">
        <v>14</v>
      </c>
      <c r="G228" s="41">
        <v>51.8</v>
      </c>
      <c r="H228" s="41">
        <v>30</v>
      </c>
      <c r="I228" s="41">
        <v>41.25</v>
      </c>
      <c r="J228" s="41">
        <v>26.25</v>
      </c>
      <c r="K228" s="59">
        <f t="shared" si="19"/>
        <v>37.325</v>
      </c>
      <c r="L228" s="62">
        <f t="shared" si="17"/>
        <v>-5.814999999999998</v>
      </c>
    </row>
    <row r="229" spans="1:12" ht="24">
      <c r="A229" s="3" t="s">
        <v>243</v>
      </c>
      <c r="B229" s="6">
        <v>10</v>
      </c>
      <c r="C229" s="8" t="s">
        <v>118</v>
      </c>
      <c r="D229" s="6">
        <v>1049010095</v>
      </c>
      <c r="E229" s="6" t="s">
        <v>281</v>
      </c>
      <c r="F229" s="40">
        <v>1</v>
      </c>
      <c r="G229" s="41">
        <v>36.25</v>
      </c>
      <c r="H229" s="41">
        <v>30</v>
      </c>
      <c r="I229" s="41">
        <v>29</v>
      </c>
      <c r="J229" s="41">
        <v>27.5</v>
      </c>
      <c r="K229" s="59">
        <f t="shared" si="19"/>
        <v>30.6875</v>
      </c>
      <c r="L229" s="62">
        <f t="shared" si="17"/>
        <v>-12.4525</v>
      </c>
    </row>
    <row r="230" spans="1:12" ht="24">
      <c r="A230" s="71"/>
      <c r="B230" s="71"/>
      <c r="C230" s="102" t="s">
        <v>284</v>
      </c>
      <c r="D230" s="71"/>
      <c r="E230" s="72"/>
      <c r="F230" s="74">
        <f>SUM(F220:F229)</f>
        <v>80</v>
      </c>
      <c r="G230" s="73">
        <f>AVERAGE(G220:G229)</f>
        <v>57.376999999999995</v>
      </c>
      <c r="H230" s="73">
        <f>AVERAGE(H220:H229)</f>
        <v>37.434000000000005</v>
      </c>
      <c r="I230" s="73">
        <f>AVERAGE(I220:I229)</f>
        <v>41.251999999999995</v>
      </c>
      <c r="J230" s="73">
        <f>AVERAGE(J220:J229)</f>
        <v>33.092</v>
      </c>
      <c r="K230" s="73">
        <f>AVERAGE(K220:K229)</f>
        <v>42.28875</v>
      </c>
      <c r="L230" s="75">
        <f t="shared" si="17"/>
        <v>-0.8512500000000003</v>
      </c>
    </row>
    <row r="231" spans="1:12" ht="24">
      <c r="A231" s="3" t="s">
        <v>244</v>
      </c>
      <c r="B231" s="6">
        <v>1</v>
      </c>
      <c r="C231" s="8" t="s">
        <v>198</v>
      </c>
      <c r="D231" s="6">
        <v>1049010231</v>
      </c>
      <c r="E231" s="6" t="s">
        <v>281</v>
      </c>
      <c r="F231" s="40">
        <v>4</v>
      </c>
      <c r="G231" s="41">
        <v>72.63</v>
      </c>
      <c r="H231" s="41">
        <v>83.75</v>
      </c>
      <c r="I231" s="41">
        <v>58.38</v>
      </c>
      <c r="J231" s="41">
        <v>45</v>
      </c>
      <c r="K231" s="59">
        <f aca="true" t="shared" si="20" ref="K231:K238">AVERAGE(G231:J231)</f>
        <v>64.94</v>
      </c>
      <c r="L231" s="62">
        <f t="shared" si="17"/>
        <v>21.799999999999997</v>
      </c>
    </row>
    <row r="232" spans="1:12" ht="24">
      <c r="A232" s="3" t="s">
        <v>244</v>
      </c>
      <c r="B232" s="6">
        <v>2</v>
      </c>
      <c r="C232" s="8" t="s">
        <v>194</v>
      </c>
      <c r="D232" s="6">
        <v>1049010229</v>
      </c>
      <c r="E232" s="6" t="s">
        <v>281</v>
      </c>
      <c r="F232" s="40">
        <v>6</v>
      </c>
      <c r="G232" s="41">
        <v>65.21</v>
      </c>
      <c r="H232" s="41">
        <v>49.17</v>
      </c>
      <c r="I232" s="41">
        <v>36</v>
      </c>
      <c r="J232" s="41">
        <v>40.42</v>
      </c>
      <c r="K232" s="59">
        <f t="shared" si="20"/>
        <v>47.7</v>
      </c>
      <c r="L232" s="62">
        <f t="shared" si="17"/>
        <v>4.560000000000002</v>
      </c>
    </row>
    <row r="233" spans="1:12" ht="24">
      <c r="A233" s="3" t="s">
        <v>244</v>
      </c>
      <c r="B233" s="6">
        <v>3</v>
      </c>
      <c r="C233" s="8" t="s">
        <v>192</v>
      </c>
      <c r="D233" s="6">
        <v>1049010246</v>
      </c>
      <c r="E233" s="6" t="s">
        <v>280</v>
      </c>
      <c r="F233" s="40">
        <v>18</v>
      </c>
      <c r="G233" s="41">
        <v>62.1</v>
      </c>
      <c r="H233" s="41">
        <v>44.72</v>
      </c>
      <c r="I233" s="41">
        <v>38.86</v>
      </c>
      <c r="J233" s="41">
        <v>42.64</v>
      </c>
      <c r="K233" s="59">
        <f t="shared" si="20"/>
        <v>47.08</v>
      </c>
      <c r="L233" s="62">
        <f t="shared" si="17"/>
        <v>3.9399999999999977</v>
      </c>
    </row>
    <row r="234" spans="1:12" ht="24">
      <c r="A234" s="3" t="s">
        <v>244</v>
      </c>
      <c r="B234" s="6">
        <v>4</v>
      </c>
      <c r="C234" s="8" t="s">
        <v>197</v>
      </c>
      <c r="D234" s="6">
        <v>1049010228</v>
      </c>
      <c r="E234" s="6" t="s">
        <v>281</v>
      </c>
      <c r="F234" s="40">
        <v>11</v>
      </c>
      <c r="G234" s="41">
        <v>55.68</v>
      </c>
      <c r="H234" s="41">
        <v>51.36</v>
      </c>
      <c r="I234" s="41">
        <v>47.14</v>
      </c>
      <c r="J234" s="41">
        <v>30.45</v>
      </c>
      <c r="K234" s="59">
        <f t="shared" si="20"/>
        <v>46.1575</v>
      </c>
      <c r="L234" s="62">
        <f t="shared" si="17"/>
        <v>3.0174999999999983</v>
      </c>
    </row>
    <row r="235" spans="1:12" ht="24">
      <c r="A235" s="3" t="s">
        <v>244</v>
      </c>
      <c r="B235" s="6">
        <v>5</v>
      </c>
      <c r="C235" s="8" t="s">
        <v>195</v>
      </c>
      <c r="D235" s="6">
        <v>1049010230</v>
      </c>
      <c r="E235" s="6" t="s">
        <v>281</v>
      </c>
      <c r="F235" s="40">
        <v>10</v>
      </c>
      <c r="G235" s="41">
        <v>65.65</v>
      </c>
      <c r="H235" s="41">
        <v>38</v>
      </c>
      <c r="I235" s="41">
        <v>37.5</v>
      </c>
      <c r="J235" s="41">
        <v>33.5</v>
      </c>
      <c r="K235" s="59">
        <f t="shared" si="20"/>
        <v>43.6625</v>
      </c>
      <c r="L235" s="62">
        <f t="shared" si="17"/>
        <v>0.5225000000000009</v>
      </c>
    </row>
    <row r="236" spans="1:12" ht="24">
      <c r="A236" s="3" t="s">
        <v>244</v>
      </c>
      <c r="B236" s="6">
        <v>6</v>
      </c>
      <c r="C236" s="8" t="s">
        <v>196</v>
      </c>
      <c r="D236" s="6">
        <v>1049010244</v>
      </c>
      <c r="E236" s="6" t="s">
        <v>281</v>
      </c>
      <c r="F236" s="40">
        <v>6</v>
      </c>
      <c r="G236" s="41">
        <v>52.83</v>
      </c>
      <c r="H236" s="41">
        <v>35</v>
      </c>
      <c r="I236" s="41">
        <v>34.17</v>
      </c>
      <c r="J236" s="41">
        <v>27.08</v>
      </c>
      <c r="K236" s="59">
        <f t="shared" si="20"/>
        <v>37.269999999999996</v>
      </c>
      <c r="L236" s="62">
        <f t="shared" si="17"/>
        <v>-5.8700000000000045</v>
      </c>
    </row>
    <row r="237" spans="1:12" ht="24">
      <c r="A237" s="3" t="s">
        <v>244</v>
      </c>
      <c r="B237" s="6">
        <v>7</v>
      </c>
      <c r="C237" s="8" t="s">
        <v>199</v>
      </c>
      <c r="D237" s="6">
        <v>1049010232</v>
      </c>
      <c r="E237" s="6" t="s">
        <v>281</v>
      </c>
      <c r="F237" s="40">
        <v>7</v>
      </c>
      <c r="G237" s="41">
        <v>49.25</v>
      </c>
      <c r="H237" s="41">
        <v>32.14</v>
      </c>
      <c r="I237" s="41">
        <v>36</v>
      </c>
      <c r="J237" s="41">
        <v>29.29</v>
      </c>
      <c r="K237" s="59">
        <f t="shared" si="20"/>
        <v>36.67</v>
      </c>
      <c r="L237" s="62">
        <f t="shared" si="17"/>
        <v>-6.469999999999999</v>
      </c>
    </row>
    <row r="238" spans="1:12" ht="24">
      <c r="A238" s="3" t="s">
        <v>244</v>
      </c>
      <c r="B238" s="6">
        <v>8</v>
      </c>
      <c r="C238" s="8" t="s">
        <v>193</v>
      </c>
      <c r="D238" s="6">
        <v>1049010245</v>
      </c>
      <c r="E238" s="6" t="s">
        <v>281</v>
      </c>
      <c r="F238" s="40">
        <v>2</v>
      </c>
      <c r="G238" s="41">
        <v>41.88</v>
      </c>
      <c r="H238" s="41">
        <v>22.5</v>
      </c>
      <c r="I238" s="41">
        <v>19.25</v>
      </c>
      <c r="J238" s="41">
        <v>18.75</v>
      </c>
      <c r="K238" s="59">
        <f t="shared" si="20"/>
        <v>25.595</v>
      </c>
      <c r="L238" s="62">
        <f t="shared" si="17"/>
        <v>-17.545</v>
      </c>
    </row>
    <row r="239" spans="1:12" ht="24">
      <c r="A239" s="71"/>
      <c r="B239" s="71"/>
      <c r="C239" s="102" t="s">
        <v>284</v>
      </c>
      <c r="D239" s="71"/>
      <c r="E239" s="72"/>
      <c r="F239" s="74">
        <f>SUM(F231:F238)</f>
        <v>64</v>
      </c>
      <c r="G239" s="73">
        <f>AVERAGE(G231:G238)</f>
        <v>58.153749999999995</v>
      </c>
      <c r="H239" s="73">
        <f>AVERAGE(H231:H238)</f>
        <v>44.58</v>
      </c>
      <c r="I239" s="73">
        <f>AVERAGE(I231:I238)</f>
        <v>38.4125</v>
      </c>
      <c r="J239" s="73">
        <f>AVERAGE(J231:J238)</f>
        <v>33.39125</v>
      </c>
      <c r="K239" s="73">
        <f>AVERAGE(K231:K238)</f>
        <v>43.634375000000006</v>
      </c>
      <c r="L239" s="75">
        <f t="shared" si="17"/>
        <v>0.4943750000000051</v>
      </c>
    </row>
    <row r="240" spans="1:12" ht="24">
      <c r="A240" s="3" t="s">
        <v>245</v>
      </c>
      <c r="B240" s="6">
        <v>1</v>
      </c>
      <c r="C240" s="8" t="s">
        <v>209</v>
      </c>
      <c r="D240" s="6">
        <v>1049010242</v>
      </c>
      <c r="E240" s="6" t="s">
        <v>281</v>
      </c>
      <c r="F240" s="40">
        <v>6</v>
      </c>
      <c r="G240" s="41">
        <v>73.33</v>
      </c>
      <c r="H240" s="41">
        <v>61.67</v>
      </c>
      <c r="I240" s="41">
        <v>45</v>
      </c>
      <c r="J240" s="41">
        <v>45.42</v>
      </c>
      <c r="K240" s="59">
        <f aca="true" t="shared" si="21" ref="K240:K250">AVERAGE(G240:J240)</f>
        <v>56.355000000000004</v>
      </c>
      <c r="L240" s="62">
        <f t="shared" si="17"/>
        <v>13.215000000000003</v>
      </c>
    </row>
    <row r="241" spans="1:12" ht="24">
      <c r="A241" s="3" t="s">
        <v>245</v>
      </c>
      <c r="B241" s="6">
        <v>2</v>
      </c>
      <c r="C241" s="8" t="s">
        <v>205</v>
      </c>
      <c r="D241" s="6">
        <v>1049010234</v>
      </c>
      <c r="E241" s="6" t="s">
        <v>281</v>
      </c>
      <c r="F241" s="40">
        <v>11</v>
      </c>
      <c r="G241" s="41">
        <v>65.18</v>
      </c>
      <c r="H241" s="41">
        <v>45.91</v>
      </c>
      <c r="I241" s="41">
        <v>43.77</v>
      </c>
      <c r="J241" s="41">
        <v>38.86</v>
      </c>
      <c r="K241" s="59">
        <f t="shared" si="21"/>
        <v>48.43000000000001</v>
      </c>
      <c r="L241" s="62">
        <f t="shared" si="17"/>
        <v>5.290000000000006</v>
      </c>
    </row>
    <row r="242" spans="1:12" ht="24">
      <c r="A242" s="3" t="s">
        <v>245</v>
      </c>
      <c r="B242" s="6">
        <v>3</v>
      </c>
      <c r="C242" s="8" t="s">
        <v>206</v>
      </c>
      <c r="D242" s="6">
        <v>1049010235</v>
      </c>
      <c r="E242" s="6" t="s">
        <v>281</v>
      </c>
      <c r="F242" s="40">
        <v>6</v>
      </c>
      <c r="G242" s="41">
        <v>55.71</v>
      </c>
      <c r="H242" s="41">
        <v>44.17</v>
      </c>
      <c r="I242" s="41">
        <v>38.75</v>
      </c>
      <c r="J242" s="41">
        <v>35</v>
      </c>
      <c r="K242" s="59">
        <f t="shared" si="21"/>
        <v>43.4075</v>
      </c>
      <c r="L242" s="62">
        <f t="shared" si="17"/>
        <v>0.2674999999999983</v>
      </c>
    </row>
    <row r="243" spans="1:12" ht="24">
      <c r="A243" s="3" t="s">
        <v>245</v>
      </c>
      <c r="B243" s="6">
        <v>4</v>
      </c>
      <c r="C243" s="8" t="s">
        <v>203</v>
      </c>
      <c r="D243" s="6">
        <v>1049010237</v>
      </c>
      <c r="E243" s="6" t="s">
        <v>281</v>
      </c>
      <c r="F243" s="40">
        <v>13</v>
      </c>
      <c r="G243" s="41">
        <v>54</v>
      </c>
      <c r="H243" s="41">
        <v>38.85</v>
      </c>
      <c r="I243" s="41">
        <v>44.27</v>
      </c>
      <c r="J243" s="41">
        <v>34.81</v>
      </c>
      <c r="K243" s="59">
        <f t="shared" si="21"/>
        <v>42.9825</v>
      </c>
      <c r="L243" s="62">
        <f t="shared" si="17"/>
        <v>-0.15749999999999886</v>
      </c>
    </row>
    <row r="244" spans="1:12" ht="24">
      <c r="A244" s="3" t="s">
        <v>245</v>
      </c>
      <c r="B244" s="6">
        <v>5</v>
      </c>
      <c r="C244" s="8" t="s">
        <v>200</v>
      </c>
      <c r="D244" s="6">
        <v>1049010233</v>
      </c>
      <c r="E244" s="6" t="s">
        <v>281</v>
      </c>
      <c r="F244" s="40">
        <v>9</v>
      </c>
      <c r="G244" s="41">
        <v>56.42</v>
      </c>
      <c r="H244" s="41">
        <v>43.33</v>
      </c>
      <c r="I244" s="41">
        <v>39.78</v>
      </c>
      <c r="J244" s="41">
        <v>29.72</v>
      </c>
      <c r="K244" s="59">
        <f t="shared" si="21"/>
        <v>42.3125</v>
      </c>
      <c r="L244" s="62">
        <f t="shared" si="17"/>
        <v>-0.8275000000000006</v>
      </c>
    </row>
    <row r="245" spans="1:12" ht="24">
      <c r="A245" s="3" t="s">
        <v>245</v>
      </c>
      <c r="B245" s="6">
        <v>6</v>
      </c>
      <c r="C245" s="8" t="s">
        <v>208</v>
      </c>
      <c r="D245" s="6">
        <v>1049010240</v>
      </c>
      <c r="E245" s="6" t="s">
        <v>281</v>
      </c>
      <c r="F245" s="40">
        <v>7</v>
      </c>
      <c r="G245" s="41">
        <v>54.07</v>
      </c>
      <c r="H245" s="41">
        <v>42.14</v>
      </c>
      <c r="I245" s="41">
        <v>35.36</v>
      </c>
      <c r="J245" s="41">
        <v>31.43</v>
      </c>
      <c r="K245" s="59">
        <f t="shared" si="21"/>
        <v>40.75</v>
      </c>
      <c r="L245" s="62">
        <f t="shared" si="17"/>
        <v>-2.3900000000000006</v>
      </c>
    </row>
    <row r="246" spans="1:12" ht="24">
      <c r="A246" s="3" t="s">
        <v>245</v>
      </c>
      <c r="B246" s="6">
        <v>7</v>
      </c>
      <c r="C246" s="8" t="s">
        <v>202</v>
      </c>
      <c r="D246" s="6">
        <v>1049010241</v>
      </c>
      <c r="E246" s="6" t="s">
        <v>281</v>
      </c>
      <c r="F246" s="40">
        <v>7</v>
      </c>
      <c r="G246" s="41">
        <v>52.04</v>
      </c>
      <c r="H246" s="41">
        <v>34.29</v>
      </c>
      <c r="I246" s="41">
        <v>39.14</v>
      </c>
      <c r="J246" s="41">
        <v>32.5</v>
      </c>
      <c r="K246" s="59">
        <f t="shared" si="21"/>
        <v>39.4925</v>
      </c>
      <c r="L246" s="62">
        <f t="shared" si="17"/>
        <v>-3.647500000000001</v>
      </c>
    </row>
    <row r="247" spans="1:12" ht="24">
      <c r="A247" s="3" t="s">
        <v>245</v>
      </c>
      <c r="B247" s="6">
        <v>8</v>
      </c>
      <c r="C247" s="8" t="s">
        <v>201</v>
      </c>
      <c r="D247" s="6">
        <v>1049010239</v>
      </c>
      <c r="E247" s="6" t="s">
        <v>281</v>
      </c>
      <c r="F247" s="40">
        <v>3</v>
      </c>
      <c r="G247" s="41">
        <v>57.5</v>
      </c>
      <c r="H247" s="41">
        <v>31.67</v>
      </c>
      <c r="I247" s="41">
        <v>35.83</v>
      </c>
      <c r="J247" s="41">
        <v>30.83</v>
      </c>
      <c r="K247" s="59">
        <f t="shared" si="21"/>
        <v>38.957499999999996</v>
      </c>
      <c r="L247" s="62">
        <f t="shared" si="17"/>
        <v>-4.1825000000000045</v>
      </c>
    </row>
    <row r="248" spans="1:12" ht="24">
      <c r="A248" s="3" t="s">
        <v>245</v>
      </c>
      <c r="B248" s="6">
        <v>9</v>
      </c>
      <c r="C248" s="8" t="s">
        <v>207</v>
      </c>
      <c r="D248" s="6">
        <v>1049010236</v>
      </c>
      <c r="E248" s="6" t="s">
        <v>281</v>
      </c>
      <c r="F248" s="40">
        <v>10</v>
      </c>
      <c r="G248" s="41">
        <v>50.15</v>
      </c>
      <c r="H248" s="41">
        <v>31.5</v>
      </c>
      <c r="I248" s="41">
        <v>38.95</v>
      </c>
      <c r="J248" s="41">
        <v>32</v>
      </c>
      <c r="K248" s="59">
        <f t="shared" si="21"/>
        <v>38.150000000000006</v>
      </c>
      <c r="L248" s="62">
        <f t="shared" si="17"/>
        <v>-4.989999999999995</v>
      </c>
    </row>
    <row r="249" spans="1:12" ht="24">
      <c r="A249" s="3" t="s">
        <v>245</v>
      </c>
      <c r="B249" s="6">
        <v>10</v>
      </c>
      <c r="C249" s="8" t="s">
        <v>210</v>
      </c>
      <c r="D249" s="6">
        <v>1049010243</v>
      </c>
      <c r="E249" s="6" t="s">
        <v>281</v>
      </c>
      <c r="F249" s="40">
        <v>3</v>
      </c>
      <c r="G249" s="41">
        <v>56.92</v>
      </c>
      <c r="H249" s="41">
        <v>20</v>
      </c>
      <c r="I249" s="41">
        <v>32.17</v>
      </c>
      <c r="J249" s="41">
        <v>37.5</v>
      </c>
      <c r="K249" s="59">
        <f t="shared" si="21"/>
        <v>36.6475</v>
      </c>
      <c r="L249" s="62">
        <f t="shared" si="17"/>
        <v>-6.4925</v>
      </c>
    </row>
    <row r="250" spans="1:12" ht="24">
      <c r="A250" s="3" t="s">
        <v>245</v>
      </c>
      <c r="B250" s="6">
        <v>11</v>
      </c>
      <c r="C250" s="8" t="s">
        <v>204</v>
      </c>
      <c r="D250" s="6">
        <v>1049010238</v>
      </c>
      <c r="E250" s="6" t="s">
        <v>281</v>
      </c>
      <c r="F250" s="40">
        <v>12</v>
      </c>
      <c r="G250" s="41">
        <v>44.35</v>
      </c>
      <c r="H250" s="41">
        <v>23.33</v>
      </c>
      <c r="I250" s="42">
        <v>34.13</v>
      </c>
      <c r="J250" s="41">
        <v>30.63</v>
      </c>
      <c r="K250" s="59">
        <f t="shared" si="21"/>
        <v>33.11</v>
      </c>
      <c r="L250" s="62">
        <f t="shared" si="17"/>
        <v>-10.030000000000001</v>
      </c>
    </row>
    <row r="251" spans="1:12" ht="24">
      <c r="A251" s="71"/>
      <c r="B251" s="71"/>
      <c r="C251" s="102" t="s">
        <v>284</v>
      </c>
      <c r="D251" s="71"/>
      <c r="E251" s="72"/>
      <c r="F251" s="74">
        <f>SUM(F240:F250)</f>
        <v>87</v>
      </c>
      <c r="G251" s="73">
        <f>AVERAGE(G240:G250)</f>
        <v>56.33363636363636</v>
      </c>
      <c r="H251" s="73">
        <f>AVERAGE(H240:H250)</f>
        <v>37.89636363636364</v>
      </c>
      <c r="I251" s="73">
        <f>AVERAGE(I240:I250)</f>
        <v>38.83181818181818</v>
      </c>
      <c r="J251" s="73">
        <f>AVERAGE(J240:J250)</f>
        <v>34.42727272727273</v>
      </c>
      <c r="K251" s="73">
        <f>AVERAGE(K240:K250)</f>
        <v>41.87227272727272</v>
      </c>
      <c r="L251" s="75">
        <f t="shared" si="17"/>
        <v>-1.267727272727278</v>
      </c>
    </row>
    <row r="252" spans="1:12" ht="24">
      <c r="A252" s="3" t="s">
        <v>246</v>
      </c>
      <c r="B252" s="6">
        <v>1</v>
      </c>
      <c r="C252" s="8" t="s">
        <v>218</v>
      </c>
      <c r="D252" s="6">
        <v>1049010227</v>
      </c>
      <c r="E252" s="6" t="s">
        <v>281</v>
      </c>
      <c r="F252" s="40">
        <v>5</v>
      </c>
      <c r="G252" s="41">
        <v>61.9</v>
      </c>
      <c r="H252" s="41">
        <v>55</v>
      </c>
      <c r="I252" s="41">
        <v>44.7</v>
      </c>
      <c r="J252" s="41">
        <v>42.5</v>
      </c>
      <c r="K252" s="59">
        <f aca="true" t="shared" si="22" ref="K252:K266">AVERAGE(G252:J252)</f>
        <v>51.025000000000006</v>
      </c>
      <c r="L252" s="62">
        <f t="shared" si="17"/>
        <v>7.885000000000005</v>
      </c>
    </row>
    <row r="253" spans="1:12" ht="24">
      <c r="A253" s="3" t="s">
        <v>246</v>
      </c>
      <c r="B253" s="6">
        <v>2</v>
      </c>
      <c r="C253" s="8" t="s">
        <v>215</v>
      </c>
      <c r="D253" s="6">
        <v>1049010221</v>
      </c>
      <c r="E253" s="6" t="s">
        <v>281</v>
      </c>
      <c r="F253" s="40">
        <v>3</v>
      </c>
      <c r="G253" s="41">
        <v>59.25</v>
      </c>
      <c r="H253" s="41">
        <v>53.33</v>
      </c>
      <c r="I253" s="41">
        <v>39.83</v>
      </c>
      <c r="J253" s="41">
        <v>36.67</v>
      </c>
      <c r="K253" s="59">
        <f t="shared" si="22"/>
        <v>47.269999999999996</v>
      </c>
      <c r="L253" s="62">
        <f t="shared" si="17"/>
        <v>4.1299999999999955</v>
      </c>
    </row>
    <row r="254" spans="1:12" ht="24">
      <c r="A254" s="3" t="s">
        <v>246</v>
      </c>
      <c r="B254" s="6">
        <v>3</v>
      </c>
      <c r="C254" s="8" t="s">
        <v>222</v>
      </c>
      <c r="D254" s="6">
        <v>1049010223</v>
      </c>
      <c r="E254" s="6" t="s">
        <v>281</v>
      </c>
      <c r="F254" s="40">
        <v>16</v>
      </c>
      <c r="G254" s="41">
        <v>63.5</v>
      </c>
      <c r="H254" s="41">
        <v>39.69</v>
      </c>
      <c r="I254" s="41">
        <v>41.88</v>
      </c>
      <c r="J254" s="41">
        <v>41.41</v>
      </c>
      <c r="K254" s="59">
        <f t="shared" si="22"/>
        <v>46.62</v>
      </c>
      <c r="L254" s="62">
        <f t="shared" si="17"/>
        <v>3.479999999999997</v>
      </c>
    </row>
    <row r="255" spans="1:12" ht="24">
      <c r="A255" s="3" t="s">
        <v>246</v>
      </c>
      <c r="B255" s="6">
        <v>4</v>
      </c>
      <c r="C255" s="8" t="s">
        <v>221</v>
      </c>
      <c r="D255" s="6">
        <v>1049010225</v>
      </c>
      <c r="E255" s="6" t="s">
        <v>281</v>
      </c>
      <c r="F255" s="40">
        <v>1</v>
      </c>
      <c r="G255" s="41">
        <v>68.75</v>
      </c>
      <c r="H255" s="41">
        <v>35</v>
      </c>
      <c r="I255" s="41">
        <v>41</v>
      </c>
      <c r="J255" s="41">
        <v>27.5</v>
      </c>
      <c r="K255" s="59">
        <f t="shared" si="22"/>
        <v>43.0625</v>
      </c>
      <c r="L255" s="62">
        <f t="shared" si="17"/>
        <v>-0.07750000000000057</v>
      </c>
    </row>
    <row r="256" spans="1:12" ht="24">
      <c r="A256" s="3" t="s">
        <v>246</v>
      </c>
      <c r="B256" s="6">
        <v>5</v>
      </c>
      <c r="C256" s="8" t="s">
        <v>214</v>
      </c>
      <c r="D256" s="6">
        <v>1049010217</v>
      </c>
      <c r="E256" s="6" t="s">
        <v>281</v>
      </c>
      <c r="F256" s="40">
        <v>8</v>
      </c>
      <c r="G256" s="41">
        <v>48.41</v>
      </c>
      <c r="H256" s="41">
        <v>40.63</v>
      </c>
      <c r="I256" s="41">
        <v>39.69</v>
      </c>
      <c r="J256" s="41">
        <v>38.75</v>
      </c>
      <c r="K256" s="59">
        <f t="shared" si="22"/>
        <v>41.87</v>
      </c>
      <c r="L256" s="62">
        <f t="shared" si="17"/>
        <v>-1.2700000000000031</v>
      </c>
    </row>
    <row r="257" spans="1:12" ht="24">
      <c r="A257" s="3" t="s">
        <v>246</v>
      </c>
      <c r="B257" s="6">
        <v>6</v>
      </c>
      <c r="C257" s="8" t="s">
        <v>211</v>
      </c>
      <c r="D257" s="6">
        <v>1049010218</v>
      </c>
      <c r="E257" s="6" t="s">
        <v>281</v>
      </c>
      <c r="F257" s="40">
        <v>3</v>
      </c>
      <c r="G257" s="41">
        <v>57.83</v>
      </c>
      <c r="H257" s="41">
        <v>33.33</v>
      </c>
      <c r="I257" s="41">
        <v>38.67</v>
      </c>
      <c r="J257" s="41">
        <v>35.83</v>
      </c>
      <c r="K257" s="59">
        <f t="shared" si="22"/>
        <v>41.41499999999999</v>
      </c>
      <c r="L257" s="62">
        <f t="shared" si="17"/>
        <v>-1.7250000000000085</v>
      </c>
    </row>
    <row r="258" spans="1:12" ht="24">
      <c r="A258" s="3" t="s">
        <v>246</v>
      </c>
      <c r="B258" s="6">
        <v>7</v>
      </c>
      <c r="C258" s="8" t="s">
        <v>217</v>
      </c>
      <c r="D258" s="6">
        <v>1049010226</v>
      </c>
      <c r="E258" s="6" t="s">
        <v>281</v>
      </c>
      <c r="F258" s="40">
        <v>14</v>
      </c>
      <c r="G258" s="41">
        <v>59.45</v>
      </c>
      <c r="H258" s="41">
        <v>33.57</v>
      </c>
      <c r="I258" s="41">
        <v>37.07</v>
      </c>
      <c r="J258" s="41">
        <v>33.57</v>
      </c>
      <c r="K258" s="59">
        <f t="shared" si="22"/>
        <v>40.915</v>
      </c>
      <c r="L258" s="62">
        <f t="shared" si="17"/>
        <v>-2.2250000000000014</v>
      </c>
    </row>
    <row r="259" spans="1:12" ht="24">
      <c r="A259" s="3" t="s">
        <v>246</v>
      </c>
      <c r="B259" s="6">
        <v>8</v>
      </c>
      <c r="C259" s="8" t="s">
        <v>224</v>
      </c>
      <c r="D259" s="6">
        <v>1049010215</v>
      </c>
      <c r="E259" s="6" t="s">
        <v>280</v>
      </c>
      <c r="F259" s="40">
        <v>22</v>
      </c>
      <c r="G259" s="41">
        <v>56.14</v>
      </c>
      <c r="H259" s="41">
        <v>33.18</v>
      </c>
      <c r="I259" s="41">
        <v>41.16</v>
      </c>
      <c r="J259" s="41">
        <v>30.23</v>
      </c>
      <c r="K259" s="59">
        <f t="shared" si="22"/>
        <v>40.177499999999995</v>
      </c>
      <c r="L259" s="62">
        <f t="shared" si="17"/>
        <v>-2.9625000000000057</v>
      </c>
    </row>
    <row r="260" spans="1:12" ht="24">
      <c r="A260" s="3" t="s">
        <v>246</v>
      </c>
      <c r="B260" s="6">
        <v>9</v>
      </c>
      <c r="C260" s="8" t="s">
        <v>219</v>
      </c>
      <c r="D260" s="6">
        <v>1049010220</v>
      </c>
      <c r="E260" s="6" t="s">
        <v>281</v>
      </c>
      <c r="F260" s="40">
        <v>8</v>
      </c>
      <c r="G260" s="41">
        <v>52.06</v>
      </c>
      <c r="H260" s="41">
        <v>35</v>
      </c>
      <c r="I260" s="41">
        <v>41</v>
      </c>
      <c r="J260" s="41">
        <v>30.63</v>
      </c>
      <c r="K260" s="59">
        <f t="shared" si="22"/>
        <v>39.6725</v>
      </c>
      <c r="L260" s="62">
        <f t="shared" si="17"/>
        <v>-3.467500000000001</v>
      </c>
    </row>
    <row r="261" spans="1:12" ht="24">
      <c r="A261" s="3" t="s">
        <v>246</v>
      </c>
      <c r="B261" s="6">
        <v>10</v>
      </c>
      <c r="C261" s="8" t="s">
        <v>213</v>
      </c>
      <c r="D261" s="6">
        <v>1049010214</v>
      </c>
      <c r="E261" s="6" t="s">
        <v>281</v>
      </c>
      <c r="F261" s="40">
        <v>11</v>
      </c>
      <c r="G261" s="41">
        <v>46.48</v>
      </c>
      <c r="H261" s="41">
        <v>28.18</v>
      </c>
      <c r="I261" s="41">
        <v>35.77</v>
      </c>
      <c r="J261" s="41">
        <v>47.73</v>
      </c>
      <c r="K261" s="59">
        <f t="shared" si="22"/>
        <v>39.54</v>
      </c>
      <c r="L261" s="62">
        <f t="shared" si="17"/>
        <v>-3.6000000000000014</v>
      </c>
    </row>
    <row r="262" spans="1:12" ht="24">
      <c r="A262" s="3" t="s">
        <v>246</v>
      </c>
      <c r="B262" s="6">
        <v>11</v>
      </c>
      <c r="C262" s="8" t="s">
        <v>216</v>
      </c>
      <c r="D262" s="6">
        <v>1049010222</v>
      </c>
      <c r="E262" s="6" t="s">
        <v>281</v>
      </c>
      <c r="F262" s="40">
        <v>9</v>
      </c>
      <c r="G262" s="41">
        <v>50.17</v>
      </c>
      <c r="H262" s="41">
        <v>30</v>
      </c>
      <c r="I262" s="41">
        <v>39.39</v>
      </c>
      <c r="J262" s="41">
        <v>31.11</v>
      </c>
      <c r="K262" s="59">
        <f t="shared" si="22"/>
        <v>37.667500000000004</v>
      </c>
      <c r="L262" s="62">
        <f t="shared" si="17"/>
        <v>-5.472499999999997</v>
      </c>
    </row>
    <row r="263" spans="1:12" ht="24">
      <c r="A263" s="3" t="s">
        <v>246</v>
      </c>
      <c r="B263" s="6">
        <v>12</v>
      </c>
      <c r="C263" s="8" t="s">
        <v>225</v>
      </c>
      <c r="D263" s="6">
        <v>1049010224</v>
      </c>
      <c r="E263" s="6" t="s">
        <v>281</v>
      </c>
      <c r="F263" s="40">
        <v>4</v>
      </c>
      <c r="G263" s="41">
        <v>47.31</v>
      </c>
      <c r="H263" s="41">
        <v>30</v>
      </c>
      <c r="I263" s="41">
        <v>31.13</v>
      </c>
      <c r="J263" s="41">
        <v>36.25</v>
      </c>
      <c r="K263" s="59">
        <f t="shared" si="22"/>
        <v>36.1725</v>
      </c>
      <c r="L263" s="62">
        <f>K263-43.14</f>
        <v>-6.967500000000001</v>
      </c>
    </row>
    <row r="264" spans="1:12" ht="24">
      <c r="A264" s="3" t="s">
        <v>246</v>
      </c>
      <c r="B264" s="6">
        <v>13</v>
      </c>
      <c r="C264" s="8" t="s">
        <v>220</v>
      </c>
      <c r="D264" s="6">
        <v>1049010219</v>
      </c>
      <c r="E264" s="6" t="s">
        <v>281</v>
      </c>
      <c r="F264" s="40">
        <v>16</v>
      </c>
      <c r="G264" s="41">
        <v>49.8</v>
      </c>
      <c r="H264" s="41">
        <v>25</v>
      </c>
      <c r="I264" s="41">
        <v>36.34</v>
      </c>
      <c r="J264" s="41">
        <v>32.03</v>
      </c>
      <c r="K264" s="59">
        <f t="shared" si="22"/>
        <v>35.792500000000004</v>
      </c>
      <c r="L264" s="62">
        <f>K264-43.14</f>
        <v>-7.347499999999997</v>
      </c>
    </row>
    <row r="265" spans="1:12" ht="24">
      <c r="A265" s="3" t="s">
        <v>246</v>
      </c>
      <c r="B265" s="6">
        <v>14</v>
      </c>
      <c r="C265" s="8" t="s">
        <v>212</v>
      </c>
      <c r="D265" s="6">
        <v>1049010216</v>
      </c>
      <c r="E265" s="6" t="s">
        <v>281</v>
      </c>
      <c r="F265" s="40">
        <v>15</v>
      </c>
      <c r="G265" s="41">
        <v>52.8</v>
      </c>
      <c r="H265" s="41">
        <v>25</v>
      </c>
      <c r="I265" s="41">
        <v>31.6</v>
      </c>
      <c r="J265" s="41">
        <v>28.83</v>
      </c>
      <c r="K265" s="59">
        <f t="shared" si="22"/>
        <v>34.557500000000005</v>
      </c>
      <c r="L265" s="62">
        <f>K265-43.14</f>
        <v>-8.582499999999996</v>
      </c>
    </row>
    <row r="266" spans="1:12" ht="24">
      <c r="A266" s="3" t="s">
        <v>246</v>
      </c>
      <c r="B266" s="6">
        <v>15</v>
      </c>
      <c r="C266" s="8" t="s">
        <v>223</v>
      </c>
      <c r="D266" s="6">
        <v>1049010213</v>
      </c>
      <c r="E266" s="15" t="s">
        <v>281</v>
      </c>
      <c r="F266" s="40">
        <v>11</v>
      </c>
      <c r="G266" s="41">
        <v>52</v>
      </c>
      <c r="H266" s="41">
        <v>25.45</v>
      </c>
      <c r="I266" s="41">
        <v>33.77</v>
      </c>
      <c r="J266" s="41">
        <v>25.91</v>
      </c>
      <c r="K266" s="59">
        <f t="shared" si="22"/>
        <v>34.2825</v>
      </c>
      <c r="L266" s="67">
        <f>K266-43.14</f>
        <v>-8.857500000000002</v>
      </c>
    </row>
    <row r="267" spans="1:12" ht="24">
      <c r="A267" s="71"/>
      <c r="B267" s="71"/>
      <c r="C267" s="102" t="s">
        <v>284</v>
      </c>
      <c r="D267" s="71"/>
      <c r="E267" s="72"/>
      <c r="F267" s="74">
        <f>SUM(F252:F266)</f>
        <v>146</v>
      </c>
      <c r="G267" s="73">
        <f>AVERAGE(G252:G266)</f>
        <v>55.05666666666666</v>
      </c>
      <c r="H267" s="73">
        <f>AVERAGE(H252:H266)</f>
        <v>34.824</v>
      </c>
      <c r="I267" s="73">
        <f>AVERAGE(I252:I266)</f>
        <v>38.2</v>
      </c>
      <c r="J267" s="73">
        <f>AVERAGE(J252:J266)</f>
        <v>34.59666666666667</v>
      </c>
      <c r="K267" s="73">
        <f>AVERAGE(K252:K266)</f>
        <v>40.66933333333334</v>
      </c>
      <c r="L267" s="76">
        <f>K267-43.14</f>
        <v>-2.4706666666666592</v>
      </c>
    </row>
    <row r="269" spans="1:6" ht="24">
      <c r="A269" s="14"/>
      <c r="B269" s="13"/>
      <c r="C269" s="12"/>
      <c r="D269" s="13"/>
      <c r="E269" s="13"/>
      <c r="F269" s="37"/>
    </row>
  </sheetData>
  <sheetProtection/>
  <mergeCells count="7">
    <mergeCell ref="A3:A4"/>
    <mergeCell ref="B3:B4"/>
    <mergeCell ref="C3:C4"/>
    <mergeCell ref="D3:D4"/>
    <mergeCell ref="F3:F4"/>
    <mergeCell ref="A1:L1"/>
    <mergeCell ref="A2:L2"/>
  </mergeCells>
  <printOptions/>
  <pageMargins left="0.31496062992125984" right="0" top="0.35433070866141736" bottom="0.15748031496062992" header="0.31496062992125984" footer="0.31496062992125984"/>
  <pageSetup horizontalDpi="300" verticalDpi="300" orientation="portrait" paperSize="9" r:id="rId1"/>
  <rowBreaks count="1" manualBreakCount="1">
    <brk id="16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227"/>
  <sheetViews>
    <sheetView tabSelected="1" zoomScalePageLayoutView="0" workbookViewId="0" topLeftCell="A22">
      <selection activeCell="C9" sqref="C9:C10"/>
    </sheetView>
  </sheetViews>
  <sheetFormatPr defaultColWidth="9.140625" defaultRowHeight="15"/>
  <cols>
    <col min="1" max="1" width="5.140625" style="2" customWidth="1"/>
    <col min="2" max="2" width="12.8515625" style="1" customWidth="1"/>
    <col min="3" max="3" width="16.421875" style="10" customWidth="1"/>
    <col min="4" max="4" width="10.7109375" style="2" customWidth="1"/>
    <col min="5" max="5" width="7.7109375" style="2" customWidth="1"/>
    <col min="6" max="6" width="8.00390625" style="36" customWidth="1"/>
    <col min="7" max="7" width="8.421875" style="1" customWidth="1"/>
    <col min="8" max="8" width="9.00390625" style="1" customWidth="1"/>
    <col min="9" max="9" width="9.8515625" style="1" customWidth="1"/>
    <col min="10" max="10" width="10.421875" style="1" customWidth="1"/>
    <col min="11" max="11" width="9.140625" style="1" customWidth="1"/>
    <col min="12" max="12" width="7.140625" style="1" customWidth="1"/>
    <col min="13" max="16384" width="9.00390625" style="1" customWidth="1"/>
  </cols>
  <sheetData>
    <row r="1" spans="1:12" ht="24">
      <c r="A1" s="1"/>
      <c r="B1" s="106" t="s">
        <v>283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ht="24">
      <c r="A2" s="1"/>
      <c r="B2" s="107" t="s">
        <v>248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48" customHeight="1">
      <c r="A3" s="108" t="s">
        <v>226</v>
      </c>
      <c r="B3" s="108" t="s">
        <v>247</v>
      </c>
      <c r="C3" s="110" t="s">
        <v>277</v>
      </c>
      <c r="D3" s="108" t="s">
        <v>0</v>
      </c>
      <c r="E3" s="98" t="s">
        <v>266</v>
      </c>
      <c r="F3" s="112" t="s">
        <v>267</v>
      </c>
      <c r="G3" s="22" t="s">
        <v>268</v>
      </c>
      <c r="H3" s="22" t="s">
        <v>269</v>
      </c>
      <c r="I3" s="22" t="s">
        <v>270</v>
      </c>
      <c r="J3" s="23" t="s">
        <v>271</v>
      </c>
      <c r="K3" s="24" t="s">
        <v>272</v>
      </c>
      <c r="L3" s="25" t="s">
        <v>273</v>
      </c>
    </row>
    <row r="4" spans="1:12" ht="25.5">
      <c r="A4" s="109"/>
      <c r="B4" s="109"/>
      <c r="C4" s="111"/>
      <c r="D4" s="109"/>
      <c r="E4" s="99"/>
      <c r="F4" s="113"/>
      <c r="G4" s="19" t="s">
        <v>274</v>
      </c>
      <c r="H4" s="19" t="s">
        <v>274</v>
      </c>
      <c r="I4" s="19" t="s">
        <v>274</v>
      </c>
      <c r="J4" s="19" t="s">
        <v>274</v>
      </c>
      <c r="K4" s="17" t="s">
        <v>275</v>
      </c>
      <c r="L4" s="18" t="s">
        <v>276</v>
      </c>
    </row>
    <row r="5" spans="1:12" ht="24">
      <c r="A5" s="45"/>
      <c r="B5" s="45"/>
      <c r="C5" s="45" t="s">
        <v>278</v>
      </c>
      <c r="D5" s="45"/>
      <c r="E5" s="45"/>
      <c r="F5" s="46">
        <v>701420</v>
      </c>
      <c r="G5" s="52">
        <v>55.9</v>
      </c>
      <c r="H5" s="52">
        <v>37.5</v>
      </c>
      <c r="I5" s="52">
        <v>39.93</v>
      </c>
      <c r="J5" s="53">
        <v>39.24</v>
      </c>
      <c r="K5" s="54">
        <f>AVERAGE(G5:J5)</f>
        <v>43.142500000000005</v>
      </c>
      <c r="L5" s="47"/>
    </row>
    <row r="6" spans="1:12" ht="24">
      <c r="A6" s="45"/>
      <c r="B6" s="45"/>
      <c r="C6" s="45" t="s">
        <v>279</v>
      </c>
      <c r="D6" s="45"/>
      <c r="E6" s="100"/>
      <c r="F6" s="48">
        <v>2970</v>
      </c>
      <c r="G6" s="49">
        <v>52.39</v>
      </c>
      <c r="H6" s="49">
        <v>34.2</v>
      </c>
      <c r="I6" s="49">
        <v>38.21</v>
      </c>
      <c r="J6" s="50">
        <v>32.54</v>
      </c>
      <c r="K6" s="55">
        <f>SUM(G6:J6)/4</f>
        <v>39.335</v>
      </c>
      <c r="L6" s="51">
        <f>K6-K5</f>
        <v>-3.8075000000000045</v>
      </c>
    </row>
    <row r="7" spans="1:12" ht="24">
      <c r="A7" s="6">
        <v>1</v>
      </c>
      <c r="B7" s="3" t="s">
        <v>244</v>
      </c>
      <c r="C7" s="8" t="s">
        <v>198</v>
      </c>
      <c r="D7" s="6">
        <v>1049010231</v>
      </c>
      <c r="E7" s="6" t="s">
        <v>281</v>
      </c>
      <c r="F7" s="40">
        <v>4</v>
      </c>
      <c r="G7" s="41">
        <v>72.63</v>
      </c>
      <c r="H7" s="41">
        <v>83.75</v>
      </c>
      <c r="I7" s="41">
        <v>58.38</v>
      </c>
      <c r="J7" s="41">
        <v>45</v>
      </c>
      <c r="K7" s="41">
        <f aca="true" t="shared" si="0" ref="K7:K70">AVERAGE(G7:J7)</f>
        <v>64.94</v>
      </c>
      <c r="L7" s="62">
        <f aca="true" t="shared" si="1" ref="L7:L70">K7-43.14</f>
        <v>21.799999999999997</v>
      </c>
    </row>
    <row r="8" spans="1:12" ht="24">
      <c r="A8" s="6">
        <v>2</v>
      </c>
      <c r="B8" s="3" t="s">
        <v>235</v>
      </c>
      <c r="C8" s="8" t="s">
        <v>65</v>
      </c>
      <c r="D8" s="6">
        <v>1049010122</v>
      </c>
      <c r="E8" s="6" t="s">
        <v>281</v>
      </c>
      <c r="F8" s="40">
        <v>3</v>
      </c>
      <c r="G8" s="41">
        <v>68.75</v>
      </c>
      <c r="H8" s="41">
        <v>70</v>
      </c>
      <c r="I8" s="41">
        <v>51.33</v>
      </c>
      <c r="J8" s="41">
        <v>65</v>
      </c>
      <c r="K8" s="41">
        <f t="shared" si="0"/>
        <v>63.769999999999996</v>
      </c>
      <c r="L8" s="62">
        <f t="shared" si="1"/>
        <v>20.629999999999995</v>
      </c>
    </row>
    <row r="9" spans="1:12" ht="24">
      <c r="A9" s="6">
        <v>3</v>
      </c>
      <c r="B9" s="3" t="s">
        <v>232</v>
      </c>
      <c r="C9" s="8" t="s">
        <v>9</v>
      </c>
      <c r="D9" s="6">
        <v>1049010189</v>
      </c>
      <c r="E9" s="6" t="s">
        <v>281</v>
      </c>
      <c r="F9" s="40">
        <v>2</v>
      </c>
      <c r="G9" s="41">
        <v>73.63</v>
      </c>
      <c r="H9" s="41">
        <v>67.5</v>
      </c>
      <c r="I9" s="41">
        <v>55.75</v>
      </c>
      <c r="J9" s="41">
        <v>50</v>
      </c>
      <c r="K9" s="41">
        <f t="shared" si="0"/>
        <v>61.72</v>
      </c>
      <c r="L9" s="62">
        <f t="shared" si="1"/>
        <v>18.58</v>
      </c>
    </row>
    <row r="10" spans="1:12" ht="24">
      <c r="A10" s="6">
        <v>4</v>
      </c>
      <c r="B10" s="3" t="s">
        <v>241</v>
      </c>
      <c r="C10" s="8" t="s">
        <v>101</v>
      </c>
      <c r="D10" s="6">
        <v>1049010107</v>
      </c>
      <c r="E10" s="6" t="s">
        <v>281</v>
      </c>
      <c r="F10" s="40">
        <v>11</v>
      </c>
      <c r="G10" s="41">
        <v>70.7</v>
      </c>
      <c r="H10" s="41">
        <v>56.36</v>
      </c>
      <c r="I10" s="41">
        <v>58.18</v>
      </c>
      <c r="J10" s="41">
        <v>41.82</v>
      </c>
      <c r="K10" s="41">
        <f t="shared" si="0"/>
        <v>56.765</v>
      </c>
      <c r="L10" s="62">
        <f t="shared" si="1"/>
        <v>13.625</v>
      </c>
    </row>
    <row r="11" spans="1:12" ht="24">
      <c r="A11" s="6">
        <v>5</v>
      </c>
      <c r="B11" s="3" t="s">
        <v>227</v>
      </c>
      <c r="C11" s="8" t="s">
        <v>184</v>
      </c>
      <c r="D11" s="6">
        <v>1049010075</v>
      </c>
      <c r="E11" s="6" t="s">
        <v>281</v>
      </c>
      <c r="F11" s="40">
        <v>8</v>
      </c>
      <c r="G11" s="41">
        <v>69.53</v>
      </c>
      <c r="H11" s="41">
        <v>46.25</v>
      </c>
      <c r="I11" s="41">
        <v>49.38</v>
      </c>
      <c r="J11" s="41">
        <v>61.88</v>
      </c>
      <c r="K11" s="41">
        <f t="shared" si="0"/>
        <v>56.76</v>
      </c>
      <c r="L11" s="62">
        <f t="shared" si="1"/>
        <v>13.619999999999997</v>
      </c>
    </row>
    <row r="12" spans="1:12" ht="24">
      <c r="A12" s="6">
        <v>6</v>
      </c>
      <c r="B12" s="3" t="s">
        <v>245</v>
      </c>
      <c r="C12" s="8" t="s">
        <v>209</v>
      </c>
      <c r="D12" s="6">
        <v>1049010242</v>
      </c>
      <c r="E12" s="6" t="s">
        <v>281</v>
      </c>
      <c r="F12" s="40">
        <v>6</v>
      </c>
      <c r="G12" s="41">
        <v>73.33</v>
      </c>
      <c r="H12" s="41">
        <v>61.67</v>
      </c>
      <c r="I12" s="41">
        <v>45</v>
      </c>
      <c r="J12" s="41">
        <v>45.42</v>
      </c>
      <c r="K12" s="41">
        <f t="shared" si="0"/>
        <v>56.355000000000004</v>
      </c>
      <c r="L12" s="62">
        <f t="shared" si="1"/>
        <v>13.215000000000003</v>
      </c>
    </row>
    <row r="13" spans="1:12" ht="24">
      <c r="A13" s="6">
        <v>7</v>
      </c>
      <c r="B13" s="3" t="s">
        <v>232</v>
      </c>
      <c r="C13" s="8" t="s">
        <v>5</v>
      </c>
      <c r="D13" s="6">
        <v>1049010182</v>
      </c>
      <c r="E13" s="6" t="s">
        <v>281</v>
      </c>
      <c r="F13" s="40">
        <v>2</v>
      </c>
      <c r="G13" s="41">
        <v>63.38</v>
      </c>
      <c r="H13" s="41">
        <v>57.5</v>
      </c>
      <c r="I13" s="41">
        <v>48.25</v>
      </c>
      <c r="J13" s="41">
        <v>55</v>
      </c>
      <c r="K13" s="41">
        <f t="shared" si="0"/>
        <v>56.0325</v>
      </c>
      <c r="L13" s="62">
        <f t="shared" si="1"/>
        <v>12.892499999999998</v>
      </c>
    </row>
    <row r="14" spans="1:12" ht="24">
      <c r="A14" s="6">
        <v>8</v>
      </c>
      <c r="B14" s="3" t="s">
        <v>232</v>
      </c>
      <c r="C14" s="8" t="s">
        <v>264</v>
      </c>
      <c r="D14" s="6">
        <v>1049010186</v>
      </c>
      <c r="E14" s="6" t="s">
        <v>281</v>
      </c>
      <c r="F14" s="40">
        <v>11</v>
      </c>
      <c r="G14" s="41">
        <v>64.32</v>
      </c>
      <c r="H14" s="41">
        <v>55.91</v>
      </c>
      <c r="I14" s="41">
        <v>50.27</v>
      </c>
      <c r="J14" s="41">
        <v>48.18</v>
      </c>
      <c r="K14" s="41">
        <f t="shared" si="0"/>
        <v>54.67</v>
      </c>
      <c r="L14" s="62">
        <f t="shared" si="1"/>
        <v>11.530000000000001</v>
      </c>
    </row>
    <row r="15" spans="1:12" ht="24">
      <c r="A15" s="6">
        <v>9</v>
      </c>
      <c r="B15" s="3" t="s">
        <v>236</v>
      </c>
      <c r="C15" s="8" t="s">
        <v>82</v>
      </c>
      <c r="D15" s="6">
        <v>1049010126</v>
      </c>
      <c r="E15" s="6" t="s">
        <v>281</v>
      </c>
      <c r="F15" s="40">
        <v>6</v>
      </c>
      <c r="G15" s="41">
        <v>65.5</v>
      </c>
      <c r="H15" s="41">
        <v>57.5</v>
      </c>
      <c r="I15" s="41">
        <v>47.08</v>
      </c>
      <c r="J15" s="41">
        <v>42.5</v>
      </c>
      <c r="K15" s="41">
        <f t="shared" si="0"/>
        <v>53.144999999999996</v>
      </c>
      <c r="L15" s="62">
        <f t="shared" si="1"/>
        <v>10.004999999999995</v>
      </c>
    </row>
    <row r="16" spans="1:12" ht="24">
      <c r="A16" s="6">
        <v>10</v>
      </c>
      <c r="B16" s="3" t="s">
        <v>243</v>
      </c>
      <c r="C16" s="8" t="s">
        <v>121</v>
      </c>
      <c r="D16" s="6">
        <v>1049010091</v>
      </c>
      <c r="E16" s="6" t="s">
        <v>281</v>
      </c>
      <c r="F16" s="40">
        <v>3</v>
      </c>
      <c r="G16" s="41">
        <v>71.5</v>
      </c>
      <c r="H16" s="41">
        <v>46.67</v>
      </c>
      <c r="I16" s="41">
        <v>48.33</v>
      </c>
      <c r="J16" s="41">
        <v>45</v>
      </c>
      <c r="K16" s="41">
        <f t="shared" si="0"/>
        <v>52.875</v>
      </c>
      <c r="L16" s="62">
        <f t="shared" si="1"/>
        <v>9.735</v>
      </c>
    </row>
    <row r="17" spans="1:12" ht="24">
      <c r="A17" s="6">
        <v>11</v>
      </c>
      <c r="B17" s="3" t="s">
        <v>238</v>
      </c>
      <c r="C17" s="8" t="s">
        <v>31</v>
      </c>
      <c r="D17" s="6">
        <v>1049010175</v>
      </c>
      <c r="E17" s="6" t="s">
        <v>281</v>
      </c>
      <c r="F17" s="40">
        <v>17</v>
      </c>
      <c r="G17" s="41">
        <v>60.13</v>
      </c>
      <c r="H17" s="41">
        <v>56.18</v>
      </c>
      <c r="I17" s="41">
        <v>51.94</v>
      </c>
      <c r="J17" s="41">
        <v>41.91</v>
      </c>
      <c r="K17" s="41">
        <f t="shared" si="0"/>
        <v>52.54</v>
      </c>
      <c r="L17" s="62">
        <f t="shared" si="1"/>
        <v>9.399999999999999</v>
      </c>
    </row>
    <row r="18" spans="1:12" ht="24">
      <c r="A18" s="6">
        <v>12</v>
      </c>
      <c r="B18" s="3" t="s">
        <v>229</v>
      </c>
      <c r="C18" s="3" t="s">
        <v>167</v>
      </c>
      <c r="D18" s="6">
        <v>1049010017</v>
      </c>
      <c r="E18" s="6" t="s">
        <v>281</v>
      </c>
      <c r="F18" s="40">
        <v>9</v>
      </c>
      <c r="G18" s="41">
        <v>58.64</v>
      </c>
      <c r="H18" s="41">
        <v>61.11</v>
      </c>
      <c r="I18" s="41">
        <v>50.94</v>
      </c>
      <c r="J18" s="41">
        <v>36.11</v>
      </c>
      <c r="K18" s="41">
        <f t="shared" si="0"/>
        <v>51.7</v>
      </c>
      <c r="L18" s="62">
        <f t="shared" si="1"/>
        <v>8.560000000000002</v>
      </c>
    </row>
    <row r="19" spans="1:12" ht="24">
      <c r="A19" s="6">
        <v>13</v>
      </c>
      <c r="B19" s="3" t="s">
        <v>231</v>
      </c>
      <c r="C19" s="8" t="s">
        <v>140</v>
      </c>
      <c r="D19" s="6">
        <v>1049010059</v>
      </c>
      <c r="E19" s="6" t="s">
        <v>281</v>
      </c>
      <c r="F19" s="40">
        <v>8</v>
      </c>
      <c r="G19" s="41">
        <v>54.91</v>
      </c>
      <c r="H19" s="41">
        <v>66.25</v>
      </c>
      <c r="I19" s="41">
        <v>41.75</v>
      </c>
      <c r="J19" s="41">
        <v>41.25</v>
      </c>
      <c r="K19" s="41">
        <f t="shared" si="0"/>
        <v>51.04</v>
      </c>
      <c r="L19" s="62">
        <f t="shared" si="1"/>
        <v>7.899999999999999</v>
      </c>
    </row>
    <row r="20" spans="1:12" ht="24">
      <c r="A20" s="6">
        <v>14</v>
      </c>
      <c r="B20" s="3" t="s">
        <v>246</v>
      </c>
      <c r="C20" s="8" t="s">
        <v>218</v>
      </c>
      <c r="D20" s="6">
        <v>1049010227</v>
      </c>
      <c r="E20" s="6" t="s">
        <v>281</v>
      </c>
      <c r="F20" s="40">
        <v>5</v>
      </c>
      <c r="G20" s="41">
        <v>61.9</v>
      </c>
      <c r="H20" s="41">
        <v>55</v>
      </c>
      <c r="I20" s="41">
        <v>44.7</v>
      </c>
      <c r="J20" s="41">
        <v>42.5</v>
      </c>
      <c r="K20" s="41">
        <f t="shared" si="0"/>
        <v>51.025000000000006</v>
      </c>
      <c r="L20" s="62">
        <f t="shared" si="1"/>
        <v>7.885000000000005</v>
      </c>
    </row>
    <row r="21" spans="1:12" ht="24">
      <c r="A21" s="6">
        <v>15</v>
      </c>
      <c r="B21" s="3" t="s">
        <v>227</v>
      </c>
      <c r="C21" s="8" t="s">
        <v>187</v>
      </c>
      <c r="D21" s="6">
        <v>1049010033</v>
      </c>
      <c r="E21" s="6" t="s">
        <v>281</v>
      </c>
      <c r="F21" s="40">
        <v>8</v>
      </c>
      <c r="G21" s="41">
        <v>66.34</v>
      </c>
      <c r="H21" s="41">
        <v>50.63</v>
      </c>
      <c r="I21" s="41">
        <v>49</v>
      </c>
      <c r="J21" s="41">
        <v>37.81</v>
      </c>
      <c r="K21" s="41">
        <f t="shared" si="0"/>
        <v>50.945</v>
      </c>
      <c r="L21" s="62">
        <f t="shared" si="1"/>
        <v>7.805</v>
      </c>
    </row>
    <row r="22" spans="1:12" ht="24">
      <c r="A22" s="6">
        <v>16</v>
      </c>
      <c r="B22" s="3" t="s">
        <v>238</v>
      </c>
      <c r="C22" s="8" t="s">
        <v>42</v>
      </c>
      <c r="D22" s="6">
        <v>1049010178</v>
      </c>
      <c r="E22" s="6" t="s">
        <v>281</v>
      </c>
      <c r="F22" s="40">
        <v>9</v>
      </c>
      <c r="G22" s="41">
        <v>61.33</v>
      </c>
      <c r="H22" s="41">
        <v>50.56</v>
      </c>
      <c r="I22" s="41">
        <v>38.11</v>
      </c>
      <c r="J22" s="41">
        <v>51.94</v>
      </c>
      <c r="K22" s="41">
        <f t="shared" si="0"/>
        <v>50.485</v>
      </c>
      <c r="L22" s="62">
        <f t="shared" si="1"/>
        <v>7.344999999999999</v>
      </c>
    </row>
    <row r="23" spans="1:12" ht="24">
      <c r="A23" s="6">
        <v>17</v>
      </c>
      <c r="B23" s="3" t="s">
        <v>241</v>
      </c>
      <c r="C23" s="8" t="s">
        <v>97</v>
      </c>
      <c r="D23" s="6">
        <v>1049010081</v>
      </c>
      <c r="E23" s="6" t="s">
        <v>281</v>
      </c>
      <c r="F23" s="40">
        <v>5</v>
      </c>
      <c r="G23" s="41">
        <v>62.65</v>
      </c>
      <c r="H23" s="41">
        <v>50</v>
      </c>
      <c r="I23" s="41">
        <v>47.3</v>
      </c>
      <c r="J23" s="41">
        <v>41.5</v>
      </c>
      <c r="K23" s="41">
        <f t="shared" si="0"/>
        <v>50.3625</v>
      </c>
      <c r="L23" s="62">
        <f t="shared" si="1"/>
        <v>7.222499999999997</v>
      </c>
    </row>
    <row r="24" spans="1:12" ht="24">
      <c r="A24" s="6">
        <v>18</v>
      </c>
      <c r="B24" s="3" t="s">
        <v>234</v>
      </c>
      <c r="C24" s="8" t="s">
        <v>22</v>
      </c>
      <c r="D24" s="6">
        <v>1049010195</v>
      </c>
      <c r="E24" s="6" t="s">
        <v>281</v>
      </c>
      <c r="F24" s="40">
        <v>11</v>
      </c>
      <c r="G24" s="41">
        <v>63.69</v>
      </c>
      <c r="H24" s="41">
        <v>44.55</v>
      </c>
      <c r="I24" s="41">
        <v>51.55</v>
      </c>
      <c r="J24" s="41">
        <v>41.36</v>
      </c>
      <c r="K24" s="41">
        <f t="shared" si="0"/>
        <v>50.287499999999994</v>
      </c>
      <c r="L24" s="62">
        <f t="shared" si="1"/>
        <v>7.147499999999994</v>
      </c>
    </row>
    <row r="25" spans="1:12" ht="24">
      <c r="A25" s="6">
        <v>19</v>
      </c>
      <c r="B25" s="3" t="s">
        <v>232</v>
      </c>
      <c r="C25" s="8" t="s">
        <v>1</v>
      </c>
      <c r="D25" s="6">
        <v>1049010187</v>
      </c>
      <c r="E25" s="6" t="s">
        <v>281</v>
      </c>
      <c r="F25" s="40">
        <v>5</v>
      </c>
      <c r="G25" s="41">
        <v>61.85</v>
      </c>
      <c r="H25" s="41">
        <v>47</v>
      </c>
      <c r="I25" s="41">
        <v>47</v>
      </c>
      <c r="J25" s="41">
        <v>41.5</v>
      </c>
      <c r="K25" s="41">
        <f t="shared" si="0"/>
        <v>49.3375</v>
      </c>
      <c r="L25" s="62">
        <f t="shared" si="1"/>
        <v>6.197499999999998</v>
      </c>
    </row>
    <row r="26" spans="1:12" ht="24">
      <c r="A26" s="6">
        <v>20</v>
      </c>
      <c r="B26" s="3" t="s">
        <v>241</v>
      </c>
      <c r="C26" s="8" t="s">
        <v>102</v>
      </c>
      <c r="D26" s="6">
        <v>1049010084</v>
      </c>
      <c r="E26" s="6" t="s">
        <v>281</v>
      </c>
      <c r="F26" s="40">
        <v>6</v>
      </c>
      <c r="G26" s="41">
        <v>60.25</v>
      </c>
      <c r="H26" s="41">
        <v>56.67</v>
      </c>
      <c r="I26" s="41">
        <v>44.92</v>
      </c>
      <c r="J26" s="41">
        <v>35</v>
      </c>
      <c r="K26" s="41">
        <f t="shared" si="0"/>
        <v>49.21</v>
      </c>
      <c r="L26" s="62">
        <f t="shared" si="1"/>
        <v>6.07</v>
      </c>
    </row>
    <row r="27" spans="1:12" ht="24">
      <c r="A27" s="6">
        <v>21</v>
      </c>
      <c r="B27" s="3" t="s">
        <v>230</v>
      </c>
      <c r="C27" s="8" t="s">
        <v>155</v>
      </c>
      <c r="D27" s="6">
        <v>1049010009</v>
      </c>
      <c r="E27" s="6" t="s">
        <v>281</v>
      </c>
      <c r="F27" s="40">
        <v>7</v>
      </c>
      <c r="G27" s="41">
        <v>64.64</v>
      </c>
      <c r="H27" s="41">
        <v>50.71</v>
      </c>
      <c r="I27" s="41">
        <v>47.93</v>
      </c>
      <c r="J27" s="41">
        <v>32.14</v>
      </c>
      <c r="K27" s="41">
        <f t="shared" si="0"/>
        <v>48.855000000000004</v>
      </c>
      <c r="L27" s="62">
        <f t="shared" si="1"/>
        <v>5.715000000000003</v>
      </c>
    </row>
    <row r="28" spans="1:12" ht="27.75">
      <c r="A28" s="6">
        <v>22</v>
      </c>
      <c r="B28" s="3" t="s">
        <v>228</v>
      </c>
      <c r="C28" s="27" t="s">
        <v>173</v>
      </c>
      <c r="D28" s="6">
        <v>1049010040</v>
      </c>
      <c r="E28" s="6" t="s">
        <v>281</v>
      </c>
      <c r="F28" s="40">
        <v>13</v>
      </c>
      <c r="G28" s="41">
        <v>65.29</v>
      </c>
      <c r="H28" s="41">
        <v>41.92</v>
      </c>
      <c r="I28" s="41">
        <v>52.08</v>
      </c>
      <c r="J28" s="41">
        <v>35.19</v>
      </c>
      <c r="K28" s="41">
        <f t="shared" si="0"/>
        <v>48.620000000000005</v>
      </c>
      <c r="L28" s="62">
        <f t="shared" si="1"/>
        <v>5.480000000000004</v>
      </c>
    </row>
    <row r="29" spans="1:12" ht="24">
      <c r="A29" s="6">
        <v>23</v>
      </c>
      <c r="B29" s="3" t="s">
        <v>245</v>
      </c>
      <c r="C29" s="8" t="s">
        <v>205</v>
      </c>
      <c r="D29" s="6">
        <v>1049010234</v>
      </c>
      <c r="E29" s="6" t="s">
        <v>281</v>
      </c>
      <c r="F29" s="40">
        <v>11</v>
      </c>
      <c r="G29" s="41">
        <v>65.18</v>
      </c>
      <c r="H29" s="41">
        <v>45.91</v>
      </c>
      <c r="I29" s="41">
        <v>43.77</v>
      </c>
      <c r="J29" s="41">
        <v>38.86</v>
      </c>
      <c r="K29" s="41">
        <f t="shared" si="0"/>
        <v>48.43000000000001</v>
      </c>
      <c r="L29" s="62">
        <f t="shared" si="1"/>
        <v>5.290000000000006</v>
      </c>
    </row>
    <row r="30" spans="1:12" ht="24">
      <c r="A30" s="6">
        <v>24</v>
      </c>
      <c r="B30" s="3" t="s">
        <v>228</v>
      </c>
      <c r="C30" s="8" t="s">
        <v>178</v>
      </c>
      <c r="D30" s="6">
        <v>1049010043</v>
      </c>
      <c r="E30" s="6" t="s">
        <v>281</v>
      </c>
      <c r="F30" s="40">
        <v>16</v>
      </c>
      <c r="G30" s="41">
        <v>63.84</v>
      </c>
      <c r="H30" s="41">
        <v>43.75</v>
      </c>
      <c r="I30" s="41">
        <v>44.44</v>
      </c>
      <c r="J30" s="41">
        <v>39.53</v>
      </c>
      <c r="K30" s="41">
        <f t="shared" si="0"/>
        <v>47.89</v>
      </c>
      <c r="L30" s="62">
        <f t="shared" si="1"/>
        <v>4.75</v>
      </c>
    </row>
    <row r="31" spans="1:12" ht="24">
      <c r="A31" s="6">
        <v>25</v>
      </c>
      <c r="B31" s="3" t="s">
        <v>232</v>
      </c>
      <c r="C31" s="8" t="s">
        <v>8</v>
      </c>
      <c r="D31" s="6">
        <v>1049010184</v>
      </c>
      <c r="E31" s="6" t="s">
        <v>281</v>
      </c>
      <c r="F31" s="40">
        <v>7</v>
      </c>
      <c r="G31" s="41">
        <v>60.54</v>
      </c>
      <c r="H31" s="41">
        <v>39.29</v>
      </c>
      <c r="I31" s="41">
        <v>44.79</v>
      </c>
      <c r="J31" s="41">
        <v>46.43</v>
      </c>
      <c r="K31" s="41">
        <f t="shared" si="0"/>
        <v>47.7625</v>
      </c>
      <c r="L31" s="62">
        <f t="shared" si="1"/>
        <v>4.622500000000002</v>
      </c>
    </row>
    <row r="32" spans="1:12" ht="24">
      <c r="A32" s="6">
        <v>26</v>
      </c>
      <c r="B32" s="3" t="s">
        <v>244</v>
      </c>
      <c r="C32" s="8" t="s">
        <v>194</v>
      </c>
      <c r="D32" s="6">
        <v>1049010229</v>
      </c>
      <c r="E32" s="6" t="s">
        <v>281</v>
      </c>
      <c r="F32" s="40">
        <v>6</v>
      </c>
      <c r="G32" s="41">
        <v>65.21</v>
      </c>
      <c r="H32" s="41">
        <v>49.17</v>
      </c>
      <c r="I32" s="41">
        <v>36</v>
      </c>
      <c r="J32" s="41">
        <v>40.42</v>
      </c>
      <c r="K32" s="41">
        <f t="shared" si="0"/>
        <v>47.7</v>
      </c>
      <c r="L32" s="62">
        <f t="shared" si="1"/>
        <v>4.560000000000002</v>
      </c>
    </row>
    <row r="33" spans="1:12" ht="24">
      <c r="A33" s="6">
        <v>27</v>
      </c>
      <c r="B33" s="3" t="s">
        <v>240</v>
      </c>
      <c r="C33" s="8" t="s">
        <v>47</v>
      </c>
      <c r="D33" s="6">
        <v>1049010168</v>
      </c>
      <c r="E33" s="6" t="s">
        <v>281</v>
      </c>
      <c r="F33" s="40">
        <v>14</v>
      </c>
      <c r="G33" s="41">
        <v>55.89</v>
      </c>
      <c r="H33" s="41">
        <v>48.21</v>
      </c>
      <c r="I33" s="41">
        <v>42.11</v>
      </c>
      <c r="J33" s="41">
        <v>43.75</v>
      </c>
      <c r="K33" s="41">
        <f t="shared" si="0"/>
        <v>47.489999999999995</v>
      </c>
      <c r="L33" s="62">
        <f t="shared" si="1"/>
        <v>4.349999999999994</v>
      </c>
    </row>
    <row r="34" spans="1:12" ht="24">
      <c r="A34" s="6">
        <v>28</v>
      </c>
      <c r="B34" s="3" t="s">
        <v>246</v>
      </c>
      <c r="C34" s="8" t="s">
        <v>215</v>
      </c>
      <c r="D34" s="6">
        <v>1049010221</v>
      </c>
      <c r="E34" s="6" t="s">
        <v>281</v>
      </c>
      <c r="F34" s="40">
        <v>3</v>
      </c>
      <c r="G34" s="41">
        <v>59.25</v>
      </c>
      <c r="H34" s="41">
        <v>53.33</v>
      </c>
      <c r="I34" s="41">
        <v>39.83</v>
      </c>
      <c r="J34" s="41">
        <v>36.67</v>
      </c>
      <c r="K34" s="41">
        <f t="shared" si="0"/>
        <v>47.269999999999996</v>
      </c>
      <c r="L34" s="62">
        <f t="shared" si="1"/>
        <v>4.1299999999999955</v>
      </c>
    </row>
    <row r="35" spans="1:12" ht="24">
      <c r="A35" s="6">
        <v>29</v>
      </c>
      <c r="B35" s="3" t="s">
        <v>232</v>
      </c>
      <c r="C35" s="8" t="s">
        <v>3</v>
      </c>
      <c r="D35" s="6">
        <v>1049010180</v>
      </c>
      <c r="E35" s="6" t="s">
        <v>281</v>
      </c>
      <c r="F35" s="40">
        <v>8</v>
      </c>
      <c r="G35" s="41">
        <v>60.34</v>
      </c>
      <c r="H35" s="41">
        <v>50.63</v>
      </c>
      <c r="I35" s="41">
        <v>43.5</v>
      </c>
      <c r="J35" s="41">
        <v>34.06</v>
      </c>
      <c r="K35" s="41">
        <f t="shared" si="0"/>
        <v>47.1325</v>
      </c>
      <c r="L35" s="62">
        <f t="shared" si="1"/>
        <v>3.9924999999999997</v>
      </c>
    </row>
    <row r="36" spans="1:12" ht="24">
      <c r="A36" s="6">
        <v>30</v>
      </c>
      <c r="B36" s="3" t="s">
        <v>228</v>
      </c>
      <c r="C36" s="8" t="s">
        <v>127</v>
      </c>
      <c r="D36" s="6">
        <v>1049010068</v>
      </c>
      <c r="E36" s="6" t="s">
        <v>281</v>
      </c>
      <c r="F36" s="40">
        <v>3</v>
      </c>
      <c r="G36" s="41">
        <v>58.67</v>
      </c>
      <c r="H36" s="41">
        <v>38.33</v>
      </c>
      <c r="I36" s="41">
        <v>49</v>
      </c>
      <c r="J36" s="41">
        <v>41.67</v>
      </c>
      <c r="K36" s="41">
        <f t="shared" si="0"/>
        <v>46.917500000000004</v>
      </c>
      <c r="L36" s="62">
        <f t="shared" si="1"/>
        <v>3.7775000000000034</v>
      </c>
    </row>
    <row r="37" spans="1:12" ht="24">
      <c r="A37" s="6">
        <v>31</v>
      </c>
      <c r="B37" s="3" t="s">
        <v>232</v>
      </c>
      <c r="C37" s="8" t="s">
        <v>2</v>
      </c>
      <c r="D37" s="6">
        <v>1049010179</v>
      </c>
      <c r="E37" s="6" t="s">
        <v>281</v>
      </c>
      <c r="F37" s="40">
        <v>18</v>
      </c>
      <c r="G37" s="41">
        <v>60.99</v>
      </c>
      <c r="H37" s="41">
        <v>39.44</v>
      </c>
      <c r="I37" s="41">
        <v>46.11</v>
      </c>
      <c r="J37" s="41">
        <v>40.69</v>
      </c>
      <c r="K37" s="41">
        <f t="shared" si="0"/>
        <v>46.807500000000005</v>
      </c>
      <c r="L37" s="62">
        <f t="shared" si="1"/>
        <v>3.667500000000004</v>
      </c>
    </row>
    <row r="38" spans="1:12" ht="24">
      <c r="A38" s="6">
        <v>32</v>
      </c>
      <c r="B38" s="3" t="s">
        <v>241</v>
      </c>
      <c r="C38" s="8" t="s">
        <v>99</v>
      </c>
      <c r="D38" s="6">
        <v>1049010082</v>
      </c>
      <c r="E38" s="6" t="s">
        <v>281</v>
      </c>
      <c r="F38" s="40">
        <v>7</v>
      </c>
      <c r="G38" s="41">
        <v>58.25</v>
      </c>
      <c r="H38" s="41">
        <v>46.43</v>
      </c>
      <c r="I38" s="41">
        <v>48.86</v>
      </c>
      <c r="J38" s="41">
        <v>33.57</v>
      </c>
      <c r="K38" s="41">
        <f t="shared" si="0"/>
        <v>46.7775</v>
      </c>
      <c r="L38" s="62">
        <f t="shared" si="1"/>
        <v>3.637500000000003</v>
      </c>
    </row>
    <row r="39" spans="1:12" ht="27.75">
      <c r="A39" s="6">
        <v>33</v>
      </c>
      <c r="B39" s="3" t="s">
        <v>237</v>
      </c>
      <c r="C39" s="16" t="s">
        <v>74</v>
      </c>
      <c r="D39" s="6">
        <v>1049010129</v>
      </c>
      <c r="E39" s="6" t="s">
        <v>281</v>
      </c>
      <c r="F39" s="40">
        <v>5</v>
      </c>
      <c r="G39" s="41">
        <v>63.4</v>
      </c>
      <c r="H39" s="41">
        <v>44</v>
      </c>
      <c r="I39" s="41">
        <v>49.1</v>
      </c>
      <c r="J39" s="41">
        <v>30</v>
      </c>
      <c r="K39" s="41">
        <f t="shared" si="0"/>
        <v>46.625</v>
      </c>
      <c r="L39" s="62">
        <f t="shared" si="1"/>
        <v>3.4849999999999994</v>
      </c>
    </row>
    <row r="40" spans="1:12" ht="24">
      <c r="A40" s="6">
        <v>34</v>
      </c>
      <c r="B40" s="3" t="s">
        <v>246</v>
      </c>
      <c r="C40" s="8" t="s">
        <v>222</v>
      </c>
      <c r="D40" s="6">
        <v>1049010223</v>
      </c>
      <c r="E40" s="6" t="s">
        <v>281</v>
      </c>
      <c r="F40" s="40">
        <v>16</v>
      </c>
      <c r="G40" s="41">
        <v>63.5</v>
      </c>
      <c r="H40" s="41">
        <v>39.69</v>
      </c>
      <c r="I40" s="41">
        <v>41.88</v>
      </c>
      <c r="J40" s="41">
        <v>41.41</v>
      </c>
      <c r="K40" s="41">
        <f t="shared" si="0"/>
        <v>46.62</v>
      </c>
      <c r="L40" s="62">
        <f t="shared" si="1"/>
        <v>3.479999999999997</v>
      </c>
    </row>
    <row r="41" spans="1:12" ht="24">
      <c r="A41" s="6">
        <v>35</v>
      </c>
      <c r="B41" s="3" t="s">
        <v>232</v>
      </c>
      <c r="C41" s="28" t="s">
        <v>265</v>
      </c>
      <c r="D41" s="6">
        <v>1049010185</v>
      </c>
      <c r="E41" s="6" t="s">
        <v>281</v>
      </c>
      <c r="F41" s="40">
        <v>10</v>
      </c>
      <c r="G41" s="41">
        <v>61.05</v>
      </c>
      <c r="H41" s="41">
        <v>39</v>
      </c>
      <c r="I41" s="41">
        <v>39.9</v>
      </c>
      <c r="J41" s="41">
        <v>46</v>
      </c>
      <c r="K41" s="41">
        <f t="shared" si="0"/>
        <v>46.4875</v>
      </c>
      <c r="L41" s="62">
        <f t="shared" si="1"/>
        <v>3.3474999999999966</v>
      </c>
    </row>
    <row r="42" spans="1:12" ht="24">
      <c r="A42" s="6">
        <v>36</v>
      </c>
      <c r="B42" s="3" t="s">
        <v>230</v>
      </c>
      <c r="C42" s="8" t="s">
        <v>151</v>
      </c>
      <c r="D42" s="6">
        <v>1049010044</v>
      </c>
      <c r="E42" s="6" t="s">
        <v>281</v>
      </c>
      <c r="F42" s="40">
        <v>5</v>
      </c>
      <c r="G42" s="41">
        <v>57.2</v>
      </c>
      <c r="H42" s="41">
        <v>45</v>
      </c>
      <c r="I42" s="41">
        <v>44.2</v>
      </c>
      <c r="J42" s="41">
        <v>39</v>
      </c>
      <c r="K42" s="41">
        <f t="shared" si="0"/>
        <v>46.35</v>
      </c>
      <c r="L42" s="62">
        <f t="shared" si="1"/>
        <v>3.210000000000001</v>
      </c>
    </row>
    <row r="43" spans="1:12" ht="24">
      <c r="A43" s="6">
        <v>37</v>
      </c>
      <c r="B43" s="3" t="s">
        <v>235</v>
      </c>
      <c r="C43" s="8" t="s">
        <v>63</v>
      </c>
      <c r="D43" s="6">
        <v>1049010116</v>
      </c>
      <c r="E43" s="6" t="s">
        <v>281</v>
      </c>
      <c r="F43" s="40">
        <v>14</v>
      </c>
      <c r="G43" s="41">
        <v>61.71</v>
      </c>
      <c r="H43" s="41">
        <v>43.57</v>
      </c>
      <c r="I43" s="41">
        <v>43.5</v>
      </c>
      <c r="J43" s="41">
        <v>36.61</v>
      </c>
      <c r="K43" s="41">
        <f t="shared" si="0"/>
        <v>46.3475</v>
      </c>
      <c r="L43" s="62">
        <f t="shared" si="1"/>
        <v>3.207499999999996</v>
      </c>
    </row>
    <row r="44" spans="1:12" ht="24">
      <c r="A44" s="6">
        <v>38</v>
      </c>
      <c r="B44" s="3" t="s">
        <v>229</v>
      </c>
      <c r="C44" s="3" t="s">
        <v>163</v>
      </c>
      <c r="D44" s="6">
        <v>1049010014</v>
      </c>
      <c r="E44" s="6" t="s">
        <v>281</v>
      </c>
      <c r="F44" s="40">
        <v>7</v>
      </c>
      <c r="G44" s="41">
        <v>58.82</v>
      </c>
      <c r="H44" s="41">
        <v>41.43</v>
      </c>
      <c r="I44" s="41">
        <v>45.21</v>
      </c>
      <c r="J44" s="41">
        <v>39.29</v>
      </c>
      <c r="K44" s="41">
        <f t="shared" si="0"/>
        <v>46.1875</v>
      </c>
      <c r="L44" s="62">
        <f t="shared" si="1"/>
        <v>3.0474999999999994</v>
      </c>
    </row>
    <row r="45" spans="1:12" ht="24">
      <c r="A45" s="6">
        <v>39</v>
      </c>
      <c r="B45" s="3" t="s">
        <v>244</v>
      </c>
      <c r="C45" s="8" t="s">
        <v>197</v>
      </c>
      <c r="D45" s="6">
        <v>1049010228</v>
      </c>
      <c r="E45" s="6" t="s">
        <v>281</v>
      </c>
      <c r="F45" s="40">
        <v>11</v>
      </c>
      <c r="G45" s="41">
        <v>55.68</v>
      </c>
      <c r="H45" s="41">
        <v>51.36</v>
      </c>
      <c r="I45" s="41">
        <v>47.14</v>
      </c>
      <c r="J45" s="41">
        <v>30.45</v>
      </c>
      <c r="K45" s="41">
        <f t="shared" si="0"/>
        <v>46.1575</v>
      </c>
      <c r="L45" s="62">
        <f t="shared" si="1"/>
        <v>3.0174999999999983</v>
      </c>
    </row>
    <row r="46" spans="1:12" ht="27.75">
      <c r="A46" s="6">
        <v>40</v>
      </c>
      <c r="B46" s="3" t="s">
        <v>235</v>
      </c>
      <c r="C46" s="16" t="s">
        <v>62</v>
      </c>
      <c r="D46" s="6">
        <v>1049010120</v>
      </c>
      <c r="E46" s="6" t="s">
        <v>281</v>
      </c>
      <c r="F46" s="40">
        <v>4</v>
      </c>
      <c r="G46" s="41">
        <v>69.88</v>
      </c>
      <c r="H46" s="41">
        <v>35</v>
      </c>
      <c r="I46" s="41">
        <v>43.25</v>
      </c>
      <c r="J46" s="41">
        <v>35.63</v>
      </c>
      <c r="K46" s="41">
        <f t="shared" si="0"/>
        <v>45.94</v>
      </c>
      <c r="L46" s="62">
        <f t="shared" si="1"/>
        <v>2.799999999999997</v>
      </c>
    </row>
    <row r="47" spans="1:12" ht="24">
      <c r="A47" s="6">
        <v>41</v>
      </c>
      <c r="B47" s="3" t="s">
        <v>238</v>
      </c>
      <c r="C47" s="8" t="s">
        <v>43</v>
      </c>
      <c r="D47" s="6">
        <v>1049010177</v>
      </c>
      <c r="E47" s="6" t="s">
        <v>281</v>
      </c>
      <c r="F47" s="40">
        <v>6</v>
      </c>
      <c r="G47" s="41">
        <v>54.58</v>
      </c>
      <c r="H47" s="41">
        <v>40.83</v>
      </c>
      <c r="I47" s="41">
        <v>46.83</v>
      </c>
      <c r="J47" s="41">
        <v>40.42</v>
      </c>
      <c r="K47" s="41">
        <f t="shared" si="0"/>
        <v>45.665000000000006</v>
      </c>
      <c r="L47" s="62">
        <f t="shared" si="1"/>
        <v>2.5250000000000057</v>
      </c>
    </row>
    <row r="48" spans="1:12" ht="24">
      <c r="A48" s="6">
        <v>42</v>
      </c>
      <c r="B48" s="3" t="s">
        <v>232</v>
      </c>
      <c r="C48" s="8" t="s">
        <v>7</v>
      </c>
      <c r="D48" s="6">
        <v>1049010188</v>
      </c>
      <c r="E48" s="6" t="s">
        <v>281</v>
      </c>
      <c r="F48" s="40">
        <v>3</v>
      </c>
      <c r="G48" s="41">
        <v>63.5</v>
      </c>
      <c r="H48" s="41">
        <v>35</v>
      </c>
      <c r="I48" s="41">
        <v>45.67</v>
      </c>
      <c r="J48" s="41">
        <v>35</v>
      </c>
      <c r="K48" s="41">
        <f t="shared" si="0"/>
        <v>44.792500000000004</v>
      </c>
      <c r="L48" s="62">
        <f t="shared" si="1"/>
        <v>1.6525000000000034</v>
      </c>
    </row>
    <row r="49" spans="1:12" ht="24">
      <c r="A49" s="6">
        <v>43</v>
      </c>
      <c r="B49" s="3" t="s">
        <v>241</v>
      </c>
      <c r="C49" s="8" t="s">
        <v>94</v>
      </c>
      <c r="D49" s="6">
        <v>1049010106</v>
      </c>
      <c r="E49" s="6" t="s">
        <v>281</v>
      </c>
      <c r="F49" s="40">
        <v>20</v>
      </c>
      <c r="G49" s="41">
        <v>58.85</v>
      </c>
      <c r="H49" s="41">
        <v>43.5</v>
      </c>
      <c r="I49" s="41">
        <v>43.9</v>
      </c>
      <c r="J49" s="41">
        <v>31.38</v>
      </c>
      <c r="K49" s="41">
        <f t="shared" si="0"/>
        <v>44.4075</v>
      </c>
      <c r="L49" s="62">
        <f t="shared" si="1"/>
        <v>1.2674999999999983</v>
      </c>
    </row>
    <row r="50" spans="1:12" ht="24">
      <c r="A50" s="6">
        <v>44</v>
      </c>
      <c r="B50" s="3" t="s">
        <v>236</v>
      </c>
      <c r="C50" s="8" t="s">
        <v>80</v>
      </c>
      <c r="D50" s="6">
        <v>1049010144</v>
      </c>
      <c r="E50" s="6" t="s">
        <v>281</v>
      </c>
      <c r="F50" s="40">
        <v>8</v>
      </c>
      <c r="G50" s="41">
        <v>59.81</v>
      </c>
      <c r="H50" s="41">
        <v>38.75</v>
      </c>
      <c r="I50" s="41">
        <v>43.94</v>
      </c>
      <c r="J50" s="41">
        <v>34.06</v>
      </c>
      <c r="K50" s="41">
        <f t="shared" si="0"/>
        <v>44.14</v>
      </c>
      <c r="L50" s="62">
        <f t="shared" si="1"/>
        <v>1</v>
      </c>
    </row>
    <row r="51" spans="1:12" ht="24">
      <c r="A51" s="6">
        <v>45</v>
      </c>
      <c r="B51" s="3" t="s">
        <v>230</v>
      </c>
      <c r="C51" s="8" t="s">
        <v>150</v>
      </c>
      <c r="D51" s="6">
        <v>1049010006</v>
      </c>
      <c r="E51" s="6" t="s">
        <v>281</v>
      </c>
      <c r="F51" s="40">
        <v>32</v>
      </c>
      <c r="G51" s="41">
        <v>56.92</v>
      </c>
      <c r="H51" s="41">
        <v>37.03</v>
      </c>
      <c r="I51" s="41">
        <v>41.55</v>
      </c>
      <c r="J51" s="41">
        <v>41.02</v>
      </c>
      <c r="K51" s="41">
        <f t="shared" si="0"/>
        <v>44.13</v>
      </c>
      <c r="L51" s="62">
        <f t="shared" si="1"/>
        <v>0.990000000000002</v>
      </c>
    </row>
    <row r="52" spans="1:12" ht="24">
      <c r="A52" s="6">
        <v>46</v>
      </c>
      <c r="B52" s="3" t="s">
        <v>244</v>
      </c>
      <c r="C52" s="8" t="s">
        <v>195</v>
      </c>
      <c r="D52" s="6">
        <v>1049010230</v>
      </c>
      <c r="E52" s="6" t="s">
        <v>281</v>
      </c>
      <c r="F52" s="40">
        <v>10</v>
      </c>
      <c r="G52" s="41">
        <v>65.65</v>
      </c>
      <c r="H52" s="41">
        <v>38</v>
      </c>
      <c r="I52" s="41">
        <v>37.5</v>
      </c>
      <c r="J52" s="41">
        <v>33.5</v>
      </c>
      <c r="K52" s="41">
        <f t="shared" si="0"/>
        <v>43.6625</v>
      </c>
      <c r="L52" s="62">
        <f t="shared" si="1"/>
        <v>0.5225000000000009</v>
      </c>
    </row>
    <row r="53" spans="1:12" ht="24">
      <c r="A53" s="6">
        <v>47</v>
      </c>
      <c r="B53" s="3" t="s">
        <v>242</v>
      </c>
      <c r="C53" s="8" t="s">
        <v>106</v>
      </c>
      <c r="D53" s="6">
        <v>1049010103</v>
      </c>
      <c r="E53" s="6" t="s">
        <v>281</v>
      </c>
      <c r="F53" s="40">
        <v>8</v>
      </c>
      <c r="G53" s="41">
        <v>66.41</v>
      </c>
      <c r="H53" s="41">
        <v>36.25</v>
      </c>
      <c r="I53" s="41">
        <v>36.94</v>
      </c>
      <c r="J53" s="41">
        <v>35</v>
      </c>
      <c r="K53" s="41">
        <f t="shared" si="0"/>
        <v>43.65</v>
      </c>
      <c r="L53" s="62">
        <f t="shared" si="1"/>
        <v>0.509999999999998</v>
      </c>
    </row>
    <row r="54" spans="1:12" ht="27.75">
      <c r="A54" s="6">
        <v>48</v>
      </c>
      <c r="B54" s="3" t="s">
        <v>234</v>
      </c>
      <c r="C54" s="16" t="s">
        <v>263</v>
      </c>
      <c r="D54" s="6">
        <v>1049010193</v>
      </c>
      <c r="E54" s="6" t="s">
        <v>281</v>
      </c>
      <c r="F54" s="40">
        <v>16</v>
      </c>
      <c r="G54" s="41">
        <v>59.7</v>
      </c>
      <c r="H54" s="41">
        <v>37.81</v>
      </c>
      <c r="I54" s="41">
        <v>39.38</v>
      </c>
      <c r="J54" s="41">
        <v>37.34</v>
      </c>
      <c r="K54" s="41">
        <f t="shared" si="0"/>
        <v>43.557500000000005</v>
      </c>
      <c r="L54" s="62">
        <f t="shared" si="1"/>
        <v>0.417500000000004</v>
      </c>
    </row>
    <row r="55" spans="1:12" ht="24">
      <c r="A55" s="6">
        <v>49</v>
      </c>
      <c r="B55" s="3" t="s">
        <v>245</v>
      </c>
      <c r="C55" s="8" t="s">
        <v>206</v>
      </c>
      <c r="D55" s="6">
        <v>1049010235</v>
      </c>
      <c r="E55" s="6" t="s">
        <v>281</v>
      </c>
      <c r="F55" s="40">
        <v>6</v>
      </c>
      <c r="G55" s="41">
        <v>55.71</v>
      </c>
      <c r="H55" s="41">
        <v>44.17</v>
      </c>
      <c r="I55" s="41">
        <v>38.75</v>
      </c>
      <c r="J55" s="41">
        <v>35</v>
      </c>
      <c r="K55" s="41">
        <f t="shared" si="0"/>
        <v>43.4075</v>
      </c>
      <c r="L55" s="62">
        <f t="shared" si="1"/>
        <v>0.2674999999999983</v>
      </c>
    </row>
    <row r="56" spans="1:12" ht="24">
      <c r="A56" s="6">
        <v>50</v>
      </c>
      <c r="B56" s="3" t="s">
        <v>243</v>
      </c>
      <c r="C56" s="8" t="s">
        <v>116</v>
      </c>
      <c r="D56" s="6">
        <v>1049010093</v>
      </c>
      <c r="E56" s="6" t="s">
        <v>281</v>
      </c>
      <c r="F56" s="40">
        <v>5</v>
      </c>
      <c r="G56" s="41">
        <v>58.05</v>
      </c>
      <c r="H56" s="41">
        <v>31</v>
      </c>
      <c r="I56" s="41">
        <v>47.8</v>
      </c>
      <c r="J56" s="41">
        <v>36.5</v>
      </c>
      <c r="K56" s="41">
        <f t="shared" si="0"/>
        <v>43.3375</v>
      </c>
      <c r="L56" s="62">
        <f t="shared" si="1"/>
        <v>0.197499999999998</v>
      </c>
    </row>
    <row r="57" spans="1:12" ht="24">
      <c r="A57" s="6">
        <v>51</v>
      </c>
      <c r="B57" s="3" t="s">
        <v>234</v>
      </c>
      <c r="C57" s="8" t="s">
        <v>25</v>
      </c>
      <c r="D57" s="6">
        <v>1049010207</v>
      </c>
      <c r="E57" s="6" t="s">
        <v>281</v>
      </c>
      <c r="F57" s="40">
        <v>2</v>
      </c>
      <c r="G57" s="41">
        <v>49.63</v>
      </c>
      <c r="H57" s="41">
        <v>40</v>
      </c>
      <c r="I57" s="41">
        <v>52.25</v>
      </c>
      <c r="J57" s="41">
        <v>31.25</v>
      </c>
      <c r="K57" s="41">
        <f t="shared" si="0"/>
        <v>43.2825</v>
      </c>
      <c r="L57" s="62">
        <f t="shared" si="1"/>
        <v>0.1424999999999983</v>
      </c>
    </row>
    <row r="58" spans="1:12" ht="24">
      <c r="A58" s="6">
        <v>52</v>
      </c>
      <c r="B58" s="3" t="s">
        <v>238</v>
      </c>
      <c r="C58" s="8" t="s">
        <v>38</v>
      </c>
      <c r="D58" s="6">
        <v>1049010171</v>
      </c>
      <c r="E58" s="6" t="s">
        <v>281</v>
      </c>
      <c r="F58" s="40">
        <v>3</v>
      </c>
      <c r="G58" s="41">
        <v>65.42</v>
      </c>
      <c r="H58" s="41">
        <v>40</v>
      </c>
      <c r="I58" s="41">
        <v>36.83</v>
      </c>
      <c r="J58" s="41">
        <v>30.83</v>
      </c>
      <c r="K58" s="41">
        <f t="shared" si="0"/>
        <v>43.269999999999996</v>
      </c>
      <c r="L58" s="62">
        <f t="shared" si="1"/>
        <v>0.12999999999999545</v>
      </c>
    </row>
    <row r="59" spans="1:12" ht="24">
      <c r="A59" s="6">
        <v>53</v>
      </c>
      <c r="B59" s="3" t="s">
        <v>236</v>
      </c>
      <c r="C59" s="8" t="s">
        <v>90</v>
      </c>
      <c r="D59" s="6">
        <v>1049010143</v>
      </c>
      <c r="E59" s="6" t="s">
        <v>281</v>
      </c>
      <c r="F59" s="40">
        <v>14</v>
      </c>
      <c r="G59" s="41">
        <v>60.63</v>
      </c>
      <c r="H59" s="41">
        <v>43.57</v>
      </c>
      <c r="I59" s="41">
        <v>37.07</v>
      </c>
      <c r="J59" s="41">
        <v>31.79</v>
      </c>
      <c r="K59" s="41">
        <f t="shared" si="0"/>
        <v>43.265</v>
      </c>
      <c r="L59" s="62">
        <f t="shared" si="1"/>
        <v>0.125</v>
      </c>
    </row>
    <row r="60" spans="1:12" ht="24">
      <c r="A60" s="6">
        <v>54</v>
      </c>
      <c r="B60" s="3" t="s">
        <v>243</v>
      </c>
      <c r="C60" s="8" t="s">
        <v>119</v>
      </c>
      <c r="D60" s="6">
        <v>1049010111</v>
      </c>
      <c r="E60" s="6" t="s">
        <v>281</v>
      </c>
      <c r="F60" s="40">
        <v>5</v>
      </c>
      <c r="G60" s="41">
        <v>64.2</v>
      </c>
      <c r="H60" s="41">
        <v>33</v>
      </c>
      <c r="I60" s="41">
        <v>46.5</v>
      </c>
      <c r="J60" s="41">
        <v>29</v>
      </c>
      <c r="K60" s="41">
        <f t="shared" si="0"/>
        <v>43.175</v>
      </c>
      <c r="L60" s="62">
        <f t="shared" si="1"/>
        <v>0.03499999999999659</v>
      </c>
    </row>
    <row r="61" spans="1:12" ht="24">
      <c r="A61" s="6">
        <v>55</v>
      </c>
      <c r="B61" s="3" t="s">
        <v>231</v>
      </c>
      <c r="C61" s="8" t="s">
        <v>144</v>
      </c>
      <c r="D61" s="6">
        <v>1049010021</v>
      </c>
      <c r="E61" s="6" t="s">
        <v>281</v>
      </c>
      <c r="F61" s="40">
        <v>12</v>
      </c>
      <c r="G61" s="41">
        <v>65.06</v>
      </c>
      <c r="H61" s="41">
        <v>39.17</v>
      </c>
      <c r="I61" s="41">
        <v>38.96</v>
      </c>
      <c r="J61" s="41">
        <v>29.17</v>
      </c>
      <c r="K61" s="41">
        <f t="shared" si="0"/>
        <v>43.09</v>
      </c>
      <c r="L61" s="62">
        <f t="shared" si="1"/>
        <v>-0.04999999999999716</v>
      </c>
    </row>
    <row r="62" spans="1:12" ht="24">
      <c r="A62" s="6">
        <v>56</v>
      </c>
      <c r="B62" s="3" t="s">
        <v>246</v>
      </c>
      <c r="C62" s="8" t="s">
        <v>221</v>
      </c>
      <c r="D62" s="6">
        <v>1049010225</v>
      </c>
      <c r="E62" s="6" t="s">
        <v>281</v>
      </c>
      <c r="F62" s="40">
        <v>1</v>
      </c>
      <c r="G62" s="41">
        <v>68.75</v>
      </c>
      <c r="H62" s="41">
        <v>35</v>
      </c>
      <c r="I62" s="41">
        <v>41</v>
      </c>
      <c r="J62" s="41">
        <v>27.5</v>
      </c>
      <c r="K62" s="41">
        <f t="shared" si="0"/>
        <v>43.0625</v>
      </c>
      <c r="L62" s="62">
        <f t="shared" si="1"/>
        <v>-0.07750000000000057</v>
      </c>
    </row>
    <row r="63" spans="1:12" ht="24">
      <c r="A63" s="6">
        <v>57</v>
      </c>
      <c r="B63" s="3" t="s">
        <v>245</v>
      </c>
      <c r="C63" s="8" t="s">
        <v>203</v>
      </c>
      <c r="D63" s="6">
        <v>1049010237</v>
      </c>
      <c r="E63" s="6" t="s">
        <v>281</v>
      </c>
      <c r="F63" s="40">
        <v>13</v>
      </c>
      <c r="G63" s="41">
        <v>54</v>
      </c>
      <c r="H63" s="41">
        <v>38.85</v>
      </c>
      <c r="I63" s="41">
        <v>44.27</v>
      </c>
      <c r="J63" s="41">
        <v>34.81</v>
      </c>
      <c r="K63" s="41">
        <f t="shared" si="0"/>
        <v>42.9825</v>
      </c>
      <c r="L63" s="62">
        <f t="shared" si="1"/>
        <v>-0.15749999999999886</v>
      </c>
    </row>
    <row r="64" spans="1:12" ht="24">
      <c r="A64" s="6">
        <v>58</v>
      </c>
      <c r="B64" s="3" t="s">
        <v>236</v>
      </c>
      <c r="C64" s="8" t="s">
        <v>77</v>
      </c>
      <c r="D64" s="6">
        <v>1049010140</v>
      </c>
      <c r="E64" s="6" t="s">
        <v>281</v>
      </c>
      <c r="F64" s="40">
        <v>9</v>
      </c>
      <c r="G64" s="41">
        <v>56.08</v>
      </c>
      <c r="H64" s="41">
        <v>38.33</v>
      </c>
      <c r="I64" s="41">
        <v>43.67</v>
      </c>
      <c r="J64" s="41">
        <v>33.33</v>
      </c>
      <c r="K64" s="41">
        <f t="shared" si="0"/>
        <v>42.85249999999999</v>
      </c>
      <c r="L64" s="62">
        <f t="shared" si="1"/>
        <v>-0.2875000000000085</v>
      </c>
    </row>
    <row r="65" spans="1:12" ht="24">
      <c r="A65" s="6">
        <v>59</v>
      </c>
      <c r="B65" s="3" t="s">
        <v>236</v>
      </c>
      <c r="C65" s="8" t="s">
        <v>86</v>
      </c>
      <c r="D65" s="6">
        <v>1049010147</v>
      </c>
      <c r="E65" s="6" t="s">
        <v>281</v>
      </c>
      <c r="F65" s="40">
        <v>6</v>
      </c>
      <c r="G65" s="41">
        <v>50.92</v>
      </c>
      <c r="H65" s="41">
        <v>49.17</v>
      </c>
      <c r="I65" s="41">
        <v>42.33</v>
      </c>
      <c r="J65" s="41">
        <v>28.75</v>
      </c>
      <c r="K65" s="41">
        <f t="shared" si="0"/>
        <v>42.792500000000004</v>
      </c>
      <c r="L65" s="62">
        <f t="shared" si="1"/>
        <v>-0.3474999999999966</v>
      </c>
    </row>
    <row r="66" spans="1:12" ht="24">
      <c r="A66" s="6">
        <v>60</v>
      </c>
      <c r="B66" s="3" t="s">
        <v>231</v>
      </c>
      <c r="C66" s="8" t="s">
        <v>146</v>
      </c>
      <c r="D66" s="6">
        <v>1049010060</v>
      </c>
      <c r="E66" s="6" t="s">
        <v>281</v>
      </c>
      <c r="F66" s="40">
        <v>8</v>
      </c>
      <c r="G66" s="41">
        <v>55.84</v>
      </c>
      <c r="H66" s="41">
        <v>49.38</v>
      </c>
      <c r="I66" s="41">
        <v>40.88</v>
      </c>
      <c r="J66" s="41">
        <v>24.38</v>
      </c>
      <c r="K66" s="41">
        <f t="shared" si="0"/>
        <v>42.62</v>
      </c>
      <c r="L66" s="62">
        <f t="shared" si="1"/>
        <v>-0.5200000000000031</v>
      </c>
    </row>
    <row r="67" spans="1:12" ht="24">
      <c r="A67" s="6">
        <v>61</v>
      </c>
      <c r="B67" s="3" t="s">
        <v>227</v>
      </c>
      <c r="C67" s="8" t="s">
        <v>188</v>
      </c>
      <c r="D67" s="6">
        <v>1049010074</v>
      </c>
      <c r="E67" s="6" t="s">
        <v>281</v>
      </c>
      <c r="F67" s="40">
        <v>12</v>
      </c>
      <c r="G67" s="41">
        <v>55.73</v>
      </c>
      <c r="H67" s="41">
        <v>40.83</v>
      </c>
      <c r="I67" s="41">
        <v>39.04</v>
      </c>
      <c r="J67" s="41">
        <v>34.79</v>
      </c>
      <c r="K67" s="41">
        <f t="shared" si="0"/>
        <v>42.5975</v>
      </c>
      <c r="L67" s="62">
        <f t="shared" si="1"/>
        <v>-0.542500000000004</v>
      </c>
    </row>
    <row r="68" spans="1:12" ht="24">
      <c r="A68" s="6">
        <v>62</v>
      </c>
      <c r="B68" s="3" t="s">
        <v>230</v>
      </c>
      <c r="C68" s="8" t="s">
        <v>157</v>
      </c>
      <c r="D68" s="6">
        <v>1049010048</v>
      </c>
      <c r="E68" s="6" t="s">
        <v>281</v>
      </c>
      <c r="F68" s="40">
        <v>17</v>
      </c>
      <c r="G68" s="41">
        <v>53.56</v>
      </c>
      <c r="H68" s="41">
        <v>35.88</v>
      </c>
      <c r="I68" s="41">
        <v>37.65</v>
      </c>
      <c r="J68" s="41">
        <v>43.09</v>
      </c>
      <c r="K68" s="41">
        <f t="shared" si="0"/>
        <v>42.545</v>
      </c>
      <c r="L68" s="62">
        <f t="shared" si="1"/>
        <v>-0.5949999999999989</v>
      </c>
    </row>
    <row r="69" spans="1:12" ht="24">
      <c r="A69" s="6">
        <v>63</v>
      </c>
      <c r="B69" s="3" t="s">
        <v>230</v>
      </c>
      <c r="C69" s="8" t="s">
        <v>152</v>
      </c>
      <c r="D69" s="6">
        <v>1049010045</v>
      </c>
      <c r="E69" s="6" t="s">
        <v>281</v>
      </c>
      <c r="F69" s="40">
        <v>13</v>
      </c>
      <c r="G69" s="41">
        <v>55.73</v>
      </c>
      <c r="H69" s="41">
        <v>39.62</v>
      </c>
      <c r="I69" s="41">
        <v>37.31</v>
      </c>
      <c r="J69" s="41">
        <v>37.12</v>
      </c>
      <c r="K69" s="41">
        <f t="shared" si="0"/>
        <v>42.445</v>
      </c>
      <c r="L69" s="62">
        <f t="shared" si="1"/>
        <v>-0.6950000000000003</v>
      </c>
    </row>
    <row r="70" spans="1:12" ht="24">
      <c r="A70" s="6">
        <v>64</v>
      </c>
      <c r="B70" s="3" t="s">
        <v>227</v>
      </c>
      <c r="C70" s="8" t="s">
        <v>183</v>
      </c>
      <c r="D70" s="6">
        <v>1049010035</v>
      </c>
      <c r="E70" s="6" t="s">
        <v>281</v>
      </c>
      <c r="F70" s="40">
        <v>14</v>
      </c>
      <c r="G70" s="41">
        <v>60</v>
      </c>
      <c r="H70" s="41">
        <v>35</v>
      </c>
      <c r="I70" s="41">
        <v>44.32</v>
      </c>
      <c r="J70" s="41">
        <v>30.18</v>
      </c>
      <c r="K70" s="41">
        <f t="shared" si="0"/>
        <v>42.375</v>
      </c>
      <c r="L70" s="62">
        <f t="shared" si="1"/>
        <v>-0.7650000000000006</v>
      </c>
    </row>
    <row r="71" spans="1:12" ht="24">
      <c r="A71" s="6">
        <v>65</v>
      </c>
      <c r="B71" s="3" t="s">
        <v>245</v>
      </c>
      <c r="C71" s="8" t="s">
        <v>200</v>
      </c>
      <c r="D71" s="6">
        <v>1049010233</v>
      </c>
      <c r="E71" s="6" t="s">
        <v>281</v>
      </c>
      <c r="F71" s="40">
        <v>9</v>
      </c>
      <c r="G71" s="41">
        <v>56.42</v>
      </c>
      <c r="H71" s="41">
        <v>43.33</v>
      </c>
      <c r="I71" s="41">
        <v>39.78</v>
      </c>
      <c r="J71" s="41">
        <v>29.72</v>
      </c>
      <c r="K71" s="41">
        <f aca="true" t="shared" si="2" ref="K71:K134">AVERAGE(G71:J71)</f>
        <v>42.3125</v>
      </c>
      <c r="L71" s="62">
        <f aca="true" t="shared" si="3" ref="L71:L134">K71-43.14</f>
        <v>-0.8275000000000006</v>
      </c>
    </row>
    <row r="72" spans="1:12" ht="24">
      <c r="A72" s="6">
        <v>66</v>
      </c>
      <c r="B72" s="3" t="s">
        <v>229</v>
      </c>
      <c r="C72" s="3" t="s">
        <v>251</v>
      </c>
      <c r="D72" s="6">
        <v>1049010011</v>
      </c>
      <c r="E72" s="6" t="s">
        <v>281</v>
      </c>
      <c r="F72" s="40">
        <v>12</v>
      </c>
      <c r="G72" s="41">
        <v>58.88</v>
      </c>
      <c r="H72" s="41">
        <v>29.58</v>
      </c>
      <c r="I72" s="41">
        <v>41.71</v>
      </c>
      <c r="J72" s="41">
        <v>38.54</v>
      </c>
      <c r="K72" s="41">
        <f t="shared" si="2"/>
        <v>42.1775</v>
      </c>
      <c r="L72" s="62">
        <f t="shared" si="3"/>
        <v>-0.9624999999999986</v>
      </c>
    </row>
    <row r="73" spans="1:12" ht="24">
      <c r="A73" s="6">
        <v>67</v>
      </c>
      <c r="B73" s="3" t="s">
        <v>246</v>
      </c>
      <c r="C73" s="8" t="s">
        <v>214</v>
      </c>
      <c r="D73" s="6">
        <v>1049010217</v>
      </c>
      <c r="E73" s="6" t="s">
        <v>281</v>
      </c>
      <c r="F73" s="40">
        <v>8</v>
      </c>
      <c r="G73" s="41">
        <v>48.41</v>
      </c>
      <c r="H73" s="41">
        <v>40.63</v>
      </c>
      <c r="I73" s="41">
        <v>39.69</v>
      </c>
      <c r="J73" s="41">
        <v>38.75</v>
      </c>
      <c r="K73" s="41">
        <f t="shared" si="2"/>
        <v>41.87</v>
      </c>
      <c r="L73" s="62">
        <f t="shared" si="3"/>
        <v>-1.2700000000000031</v>
      </c>
    </row>
    <row r="74" spans="1:12" ht="24">
      <c r="A74" s="6">
        <v>68</v>
      </c>
      <c r="B74" s="3" t="s">
        <v>228</v>
      </c>
      <c r="C74" s="8" t="s">
        <v>175</v>
      </c>
      <c r="D74" s="6">
        <v>1049010042</v>
      </c>
      <c r="E74" s="6" t="s">
        <v>281</v>
      </c>
      <c r="F74" s="40">
        <v>5</v>
      </c>
      <c r="G74" s="41">
        <v>59.25</v>
      </c>
      <c r="H74" s="41">
        <v>30</v>
      </c>
      <c r="I74" s="41">
        <v>35.3</v>
      </c>
      <c r="J74" s="41">
        <v>42.5</v>
      </c>
      <c r="K74" s="41">
        <f t="shared" si="2"/>
        <v>41.7625</v>
      </c>
      <c r="L74" s="62">
        <f t="shared" si="3"/>
        <v>-1.3774999999999977</v>
      </c>
    </row>
    <row r="75" spans="1:12" ht="24">
      <c r="A75" s="6">
        <v>69</v>
      </c>
      <c r="B75" s="3" t="s">
        <v>227</v>
      </c>
      <c r="C75" s="8" t="s">
        <v>190</v>
      </c>
      <c r="D75" s="6">
        <v>1049010073</v>
      </c>
      <c r="E75" s="6" t="s">
        <v>281</v>
      </c>
      <c r="F75" s="40">
        <v>10</v>
      </c>
      <c r="G75" s="41">
        <v>54.98</v>
      </c>
      <c r="H75" s="41">
        <v>33</v>
      </c>
      <c r="I75" s="41">
        <v>44.35</v>
      </c>
      <c r="J75" s="41">
        <v>34.5</v>
      </c>
      <c r="K75" s="41">
        <f t="shared" si="2"/>
        <v>41.707499999999996</v>
      </c>
      <c r="L75" s="62">
        <f t="shared" si="3"/>
        <v>-1.4325000000000045</v>
      </c>
    </row>
    <row r="76" spans="1:12" ht="24">
      <c r="A76" s="6">
        <v>70</v>
      </c>
      <c r="B76" s="3" t="s">
        <v>228</v>
      </c>
      <c r="C76" s="8" t="s">
        <v>177</v>
      </c>
      <c r="D76" s="6">
        <v>1049010041</v>
      </c>
      <c r="E76" s="6" t="s">
        <v>281</v>
      </c>
      <c r="F76" s="40">
        <v>8</v>
      </c>
      <c r="G76" s="41">
        <v>55.06</v>
      </c>
      <c r="H76" s="41">
        <v>40.63</v>
      </c>
      <c r="I76" s="41">
        <v>38.88</v>
      </c>
      <c r="J76" s="41">
        <v>32.19</v>
      </c>
      <c r="K76" s="41">
        <f t="shared" si="2"/>
        <v>41.69</v>
      </c>
      <c r="L76" s="62">
        <f t="shared" si="3"/>
        <v>-1.4500000000000028</v>
      </c>
    </row>
    <row r="77" spans="1:12" ht="24">
      <c r="A77" s="6">
        <v>71</v>
      </c>
      <c r="B77" s="3" t="s">
        <v>237</v>
      </c>
      <c r="C77" s="8" t="s">
        <v>75</v>
      </c>
      <c r="D77" s="6">
        <v>1049010130</v>
      </c>
      <c r="E77" s="6" t="s">
        <v>281</v>
      </c>
      <c r="F77" s="40">
        <v>12</v>
      </c>
      <c r="G77" s="41">
        <v>56.98</v>
      </c>
      <c r="H77" s="41">
        <v>40</v>
      </c>
      <c r="I77" s="41">
        <v>38.83</v>
      </c>
      <c r="J77" s="41">
        <v>30.83</v>
      </c>
      <c r="K77" s="41">
        <f t="shared" si="2"/>
        <v>41.66</v>
      </c>
      <c r="L77" s="62">
        <f t="shared" si="3"/>
        <v>-1.480000000000004</v>
      </c>
    </row>
    <row r="78" spans="1:12" ht="24">
      <c r="A78" s="6">
        <v>72</v>
      </c>
      <c r="B78" s="3" t="s">
        <v>241</v>
      </c>
      <c r="C78" s="8" t="s">
        <v>93</v>
      </c>
      <c r="D78" s="6">
        <v>1049010086</v>
      </c>
      <c r="E78" s="6" t="s">
        <v>281</v>
      </c>
      <c r="F78" s="40">
        <v>16</v>
      </c>
      <c r="G78" s="41">
        <v>57.8</v>
      </c>
      <c r="H78" s="41">
        <v>40.63</v>
      </c>
      <c r="I78" s="41">
        <v>37.63</v>
      </c>
      <c r="J78" s="41">
        <v>30.47</v>
      </c>
      <c r="K78" s="41">
        <f t="shared" si="2"/>
        <v>41.6325</v>
      </c>
      <c r="L78" s="62">
        <f t="shared" si="3"/>
        <v>-1.5075000000000003</v>
      </c>
    </row>
    <row r="79" spans="1:12" ht="24">
      <c r="A79" s="6">
        <v>73</v>
      </c>
      <c r="B79" s="3" t="s">
        <v>235</v>
      </c>
      <c r="C79" s="8" t="s">
        <v>60</v>
      </c>
      <c r="D79" s="6">
        <v>1049010119</v>
      </c>
      <c r="E79" s="6" t="s">
        <v>281</v>
      </c>
      <c r="F79" s="40">
        <v>8</v>
      </c>
      <c r="G79" s="41">
        <v>56.81</v>
      </c>
      <c r="H79" s="41">
        <v>43.13</v>
      </c>
      <c r="I79" s="41">
        <v>36.44</v>
      </c>
      <c r="J79" s="41">
        <v>30</v>
      </c>
      <c r="K79" s="41">
        <f t="shared" si="2"/>
        <v>41.595</v>
      </c>
      <c r="L79" s="62">
        <f t="shared" si="3"/>
        <v>-1.5450000000000017</v>
      </c>
    </row>
    <row r="80" spans="1:12" ht="24">
      <c r="A80" s="6">
        <v>74</v>
      </c>
      <c r="B80" s="3" t="s">
        <v>233</v>
      </c>
      <c r="C80" s="8" t="s">
        <v>18</v>
      </c>
      <c r="D80" s="6">
        <v>1049010201</v>
      </c>
      <c r="E80" s="6" t="s">
        <v>281</v>
      </c>
      <c r="F80" s="40">
        <v>9</v>
      </c>
      <c r="G80" s="41">
        <v>51.89</v>
      </c>
      <c r="H80" s="41">
        <v>43.33</v>
      </c>
      <c r="I80" s="41">
        <v>40.22</v>
      </c>
      <c r="J80" s="41">
        <v>30.56</v>
      </c>
      <c r="K80" s="41">
        <f t="shared" si="2"/>
        <v>41.5</v>
      </c>
      <c r="L80" s="62">
        <f t="shared" si="3"/>
        <v>-1.6400000000000006</v>
      </c>
    </row>
    <row r="81" spans="1:12" ht="24">
      <c r="A81" s="6">
        <v>75</v>
      </c>
      <c r="B81" s="3" t="s">
        <v>227</v>
      </c>
      <c r="C81" s="8" t="s">
        <v>186</v>
      </c>
      <c r="D81" s="6">
        <v>1049010036</v>
      </c>
      <c r="E81" s="6" t="s">
        <v>281</v>
      </c>
      <c r="F81" s="40">
        <v>9</v>
      </c>
      <c r="G81" s="41">
        <v>55.31</v>
      </c>
      <c r="H81" s="41">
        <v>32.22</v>
      </c>
      <c r="I81" s="41">
        <v>39.94</v>
      </c>
      <c r="J81" s="41">
        <v>38.33</v>
      </c>
      <c r="K81" s="41">
        <f t="shared" si="2"/>
        <v>41.45</v>
      </c>
      <c r="L81" s="62">
        <f t="shared" si="3"/>
        <v>-1.6899999999999977</v>
      </c>
    </row>
    <row r="82" spans="1:12" ht="24">
      <c r="A82" s="6">
        <v>76</v>
      </c>
      <c r="B82" s="3" t="s">
        <v>246</v>
      </c>
      <c r="C82" s="8" t="s">
        <v>211</v>
      </c>
      <c r="D82" s="6">
        <v>1049010218</v>
      </c>
      <c r="E82" s="6" t="s">
        <v>281</v>
      </c>
      <c r="F82" s="40">
        <v>3</v>
      </c>
      <c r="G82" s="41">
        <v>57.83</v>
      </c>
      <c r="H82" s="41">
        <v>33.33</v>
      </c>
      <c r="I82" s="41">
        <v>38.67</v>
      </c>
      <c r="J82" s="41">
        <v>35.83</v>
      </c>
      <c r="K82" s="41">
        <f t="shared" si="2"/>
        <v>41.41499999999999</v>
      </c>
      <c r="L82" s="62">
        <f t="shared" si="3"/>
        <v>-1.7250000000000085</v>
      </c>
    </row>
    <row r="83" spans="1:12" ht="24">
      <c r="A83" s="6">
        <v>77</v>
      </c>
      <c r="B83" s="3" t="s">
        <v>236</v>
      </c>
      <c r="C83" s="8" t="s">
        <v>85</v>
      </c>
      <c r="D83" s="6">
        <v>1049010141</v>
      </c>
      <c r="E83" s="6" t="s">
        <v>281</v>
      </c>
      <c r="F83" s="40">
        <v>17</v>
      </c>
      <c r="G83" s="41">
        <v>57.32</v>
      </c>
      <c r="H83" s="41">
        <v>31.76</v>
      </c>
      <c r="I83" s="41">
        <v>45.15</v>
      </c>
      <c r="J83" s="41">
        <v>30.88</v>
      </c>
      <c r="K83" s="41">
        <f t="shared" si="2"/>
        <v>41.277499999999996</v>
      </c>
      <c r="L83" s="62">
        <f t="shared" si="3"/>
        <v>-1.8625000000000043</v>
      </c>
    </row>
    <row r="84" spans="1:12" ht="24">
      <c r="A84" s="6">
        <v>78</v>
      </c>
      <c r="B84" s="3" t="s">
        <v>242</v>
      </c>
      <c r="C84" s="8" t="s">
        <v>109</v>
      </c>
      <c r="D84" s="6">
        <v>1049010098</v>
      </c>
      <c r="E84" s="6" t="s">
        <v>281</v>
      </c>
      <c r="F84" s="40">
        <v>22</v>
      </c>
      <c r="G84" s="41">
        <v>58.2</v>
      </c>
      <c r="H84" s="41">
        <v>33.41</v>
      </c>
      <c r="I84" s="41">
        <v>40.27</v>
      </c>
      <c r="J84" s="41">
        <v>32.73</v>
      </c>
      <c r="K84" s="41">
        <f t="shared" si="2"/>
        <v>41.152499999999996</v>
      </c>
      <c r="L84" s="62">
        <f t="shared" si="3"/>
        <v>-1.9875000000000043</v>
      </c>
    </row>
    <row r="85" spans="1:12" ht="24">
      <c r="A85" s="6">
        <v>79</v>
      </c>
      <c r="B85" s="3" t="s">
        <v>234</v>
      </c>
      <c r="C85" s="8" t="s">
        <v>28</v>
      </c>
      <c r="D85" s="6">
        <v>1049010208</v>
      </c>
      <c r="E85" s="6" t="s">
        <v>281</v>
      </c>
      <c r="F85" s="40">
        <v>13</v>
      </c>
      <c r="G85" s="41">
        <v>55.6</v>
      </c>
      <c r="H85" s="41">
        <v>33.46</v>
      </c>
      <c r="I85" s="41">
        <v>35.38</v>
      </c>
      <c r="J85" s="41">
        <v>39.62</v>
      </c>
      <c r="K85" s="41">
        <f t="shared" si="2"/>
        <v>41.015</v>
      </c>
      <c r="L85" s="62">
        <f t="shared" si="3"/>
        <v>-2.125</v>
      </c>
    </row>
    <row r="86" spans="1:12" ht="24">
      <c r="A86" s="6">
        <v>80</v>
      </c>
      <c r="B86" s="3" t="s">
        <v>239</v>
      </c>
      <c r="C86" s="8" t="s">
        <v>50</v>
      </c>
      <c r="D86" s="6">
        <v>1049010150</v>
      </c>
      <c r="E86" s="6" t="s">
        <v>281</v>
      </c>
      <c r="F86" s="40">
        <v>13</v>
      </c>
      <c r="G86" s="41">
        <v>52.85</v>
      </c>
      <c r="H86" s="41">
        <v>39.23</v>
      </c>
      <c r="I86" s="41">
        <v>40</v>
      </c>
      <c r="J86" s="41">
        <v>31.73</v>
      </c>
      <c r="K86" s="41">
        <f t="shared" si="2"/>
        <v>40.95249999999999</v>
      </c>
      <c r="L86" s="62">
        <f t="shared" si="3"/>
        <v>-2.187500000000007</v>
      </c>
    </row>
    <row r="87" spans="1:12" ht="24">
      <c r="A87" s="6">
        <v>81</v>
      </c>
      <c r="B87" s="3" t="s">
        <v>246</v>
      </c>
      <c r="C87" s="8" t="s">
        <v>217</v>
      </c>
      <c r="D87" s="6">
        <v>1049010226</v>
      </c>
      <c r="E87" s="6" t="s">
        <v>281</v>
      </c>
      <c r="F87" s="40">
        <v>14</v>
      </c>
      <c r="G87" s="41">
        <v>59.45</v>
      </c>
      <c r="H87" s="41">
        <v>33.57</v>
      </c>
      <c r="I87" s="41">
        <v>37.07</v>
      </c>
      <c r="J87" s="41">
        <v>33.57</v>
      </c>
      <c r="K87" s="41">
        <f t="shared" si="2"/>
        <v>40.915</v>
      </c>
      <c r="L87" s="62">
        <f t="shared" si="3"/>
        <v>-2.2250000000000014</v>
      </c>
    </row>
    <row r="88" spans="1:12" ht="27.75">
      <c r="A88" s="6">
        <v>82</v>
      </c>
      <c r="B88" s="3" t="s">
        <v>230</v>
      </c>
      <c r="C88" s="16" t="s">
        <v>252</v>
      </c>
      <c r="D88" s="6">
        <v>1049010010</v>
      </c>
      <c r="E88" s="6" t="s">
        <v>281</v>
      </c>
      <c r="F88" s="40">
        <v>14</v>
      </c>
      <c r="G88" s="41">
        <v>56.16</v>
      </c>
      <c r="H88" s="41">
        <v>39.64</v>
      </c>
      <c r="I88" s="41">
        <v>36.39</v>
      </c>
      <c r="J88" s="41">
        <v>31.25</v>
      </c>
      <c r="K88" s="41">
        <f t="shared" si="2"/>
        <v>40.86</v>
      </c>
      <c r="L88" s="62">
        <f t="shared" si="3"/>
        <v>-2.280000000000001</v>
      </c>
    </row>
    <row r="89" spans="1:12" ht="24">
      <c r="A89" s="6">
        <v>83</v>
      </c>
      <c r="B89" s="3" t="s">
        <v>245</v>
      </c>
      <c r="C89" s="8" t="s">
        <v>208</v>
      </c>
      <c r="D89" s="6">
        <v>1049010240</v>
      </c>
      <c r="E89" s="6" t="s">
        <v>281</v>
      </c>
      <c r="F89" s="40">
        <v>7</v>
      </c>
      <c r="G89" s="41">
        <v>54.07</v>
      </c>
      <c r="H89" s="41">
        <v>42.14</v>
      </c>
      <c r="I89" s="41">
        <v>35.36</v>
      </c>
      <c r="J89" s="41">
        <v>31.43</v>
      </c>
      <c r="K89" s="41">
        <f t="shared" si="2"/>
        <v>40.75</v>
      </c>
      <c r="L89" s="62">
        <f t="shared" si="3"/>
        <v>-2.3900000000000006</v>
      </c>
    </row>
    <row r="90" spans="1:12" ht="24">
      <c r="A90" s="6">
        <v>84</v>
      </c>
      <c r="B90" s="3" t="s">
        <v>233</v>
      </c>
      <c r="C90" s="8" t="s">
        <v>11</v>
      </c>
      <c r="D90" s="6">
        <v>1049010198</v>
      </c>
      <c r="E90" s="6" t="s">
        <v>281</v>
      </c>
      <c r="F90" s="40">
        <v>7</v>
      </c>
      <c r="G90" s="41">
        <v>56.61</v>
      </c>
      <c r="H90" s="41">
        <v>37.86</v>
      </c>
      <c r="I90" s="41">
        <v>34.93</v>
      </c>
      <c r="J90" s="41">
        <v>33.57</v>
      </c>
      <c r="K90" s="41">
        <f t="shared" si="2"/>
        <v>40.7425</v>
      </c>
      <c r="L90" s="62">
        <f t="shared" si="3"/>
        <v>-2.397500000000001</v>
      </c>
    </row>
    <row r="91" spans="1:12" ht="24">
      <c r="A91" s="6">
        <v>85</v>
      </c>
      <c r="B91" s="3" t="s">
        <v>231</v>
      </c>
      <c r="C91" s="8" t="s">
        <v>148</v>
      </c>
      <c r="D91" s="6">
        <v>1049010022</v>
      </c>
      <c r="E91" s="6" t="s">
        <v>281</v>
      </c>
      <c r="F91" s="40">
        <v>10</v>
      </c>
      <c r="G91" s="41">
        <v>58.53</v>
      </c>
      <c r="H91" s="41">
        <v>38</v>
      </c>
      <c r="I91" s="41">
        <v>38.95</v>
      </c>
      <c r="J91" s="41">
        <v>26.75</v>
      </c>
      <c r="K91" s="41">
        <f t="shared" si="2"/>
        <v>40.557500000000005</v>
      </c>
      <c r="L91" s="62">
        <f t="shared" si="3"/>
        <v>-2.582499999999996</v>
      </c>
    </row>
    <row r="92" spans="1:12" ht="24">
      <c r="A92" s="6">
        <v>86</v>
      </c>
      <c r="B92" s="3" t="s">
        <v>235</v>
      </c>
      <c r="C92" s="8" t="s">
        <v>61</v>
      </c>
      <c r="D92" s="6">
        <v>1049010115</v>
      </c>
      <c r="E92" s="6" t="s">
        <v>281</v>
      </c>
      <c r="F92" s="40">
        <v>8</v>
      </c>
      <c r="G92" s="41">
        <v>57.53</v>
      </c>
      <c r="H92" s="41">
        <v>33.75</v>
      </c>
      <c r="I92" s="41">
        <v>39.44</v>
      </c>
      <c r="J92" s="41">
        <v>30.63</v>
      </c>
      <c r="K92" s="41">
        <f t="shared" si="2"/>
        <v>40.3375</v>
      </c>
      <c r="L92" s="62">
        <f t="shared" si="3"/>
        <v>-2.802500000000002</v>
      </c>
    </row>
    <row r="93" spans="1:12" ht="24">
      <c r="A93" s="6">
        <v>87</v>
      </c>
      <c r="B93" s="3" t="s">
        <v>239</v>
      </c>
      <c r="C93" s="8" t="s">
        <v>56</v>
      </c>
      <c r="D93" s="6">
        <v>1049010157</v>
      </c>
      <c r="E93" s="6" t="s">
        <v>281</v>
      </c>
      <c r="F93" s="40">
        <v>6</v>
      </c>
      <c r="G93" s="41">
        <v>55.04</v>
      </c>
      <c r="H93" s="41">
        <v>36.67</v>
      </c>
      <c r="I93" s="41">
        <v>37.25</v>
      </c>
      <c r="J93" s="41">
        <v>32.08</v>
      </c>
      <c r="K93" s="41">
        <f t="shared" si="2"/>
        <v>40.260000000000005</v>
      </c>
      <c r="L93" s="62">
        <f t="shared" si="3"/>
        <v>-2.8799999999999955</v>
      </c>
    </row>
    <row r="94" spans="1:12" ht="24">
      <c r="A94" s="6">
        <v>88</v>
      </c>
      <c r="B94" s="3" t="s">
        <v>231</v>
      </c>
      <c r="C94" s="8" t="s">
        <v>132</v>
      </c>
      <c r="D94" s="6">
        <v>1049010057</v>
      </c>
      <c r="E94" s="6" t="s">
        <v>281</v>
      </c>
      <c r="F94" s="40">
        <v>15</v>
      </c>
      <c r="G94" s="41">
        <v>54.2</v>
      </c>
      <c r="H94" s="41">
        <v>33.33</v>
      </c>
      <c r="I94" s="41">
        <v>41.43</v>
      </c>
      <c r="J94" s="41">
        <v>31.83</v>
      </c>
      <c r="K94" s="41">
        <f t="shared" si="2"/>
        <v>40.197500000000005</v>
      </c>
      <c r="L94" s="62">
        <f t="shared" si="3"/>
        <v>-2.9424999999999955</v>
      </c>
    </row>
    <row r="95" spans="1:12" ht="24">
      <c r="A95" s="6">
        <v>89</v>
      </c>
      <c r="B95" s="3" t="s">
        <v>237</v>
      </c>
      <c r="C95" s="8" t="s">
        <v>76</v>
      </c>
      <c r="D95" s="6">
        <v>1049010135</v>
      </c>
      <c r="E95" s="6" t="s">
        <v>281</v>
      </c>
      <c r="F95" s="40">
        <v>7</v>
      </c>
      <c r="G95" s="41">
        <v>60.14</v>
      </c>
      <c r="H95" s="41">
        <v>35</v>
      </c>
      <c r="I95" s="41">
        <v>36.29</v>
      </c>
      <c r="J95" s="41">
        <v>28.57</v>
      </c>
      <c r="K95" s="41">
        <f t="shared" si="2"/>
        <v>40</v>
      </c>
      <c r="L95" s="62">
        <f t="shared" si="3"/>
        <v>-3.1400000000000006</v>
      </c>
    </row>
    <row r="96" spans="1:12" ht="24">
      <c r="A96" s="6">
        <v>90</v>
      </c>
      <c r="B96" s="3" t="s">
        <v>237</v>
      </c>
      <c r="C96" s="8" t="s">
        <v>69</v>
      </c>
      <c r="D96" s="6">
        <v>1049010137</v>
      </c>
      <c r="E96" s="6" t="s">
        <v>281</v>
      </c>
      <c r="F96" s="40">
        <v>21</v>
      </c>
      <c r="G96" s="41">
        <v>50.79</v>
      </c>
      <c r="H96" s="41">
        <v>39.52</v>
      </c>
      <c r="I96" s="41">
        <v>38.76</v>
      </c>
      <c r="J96" s="41">
        <v>30.83</v>
      </c>
      <c r="K96" s="41">
        <f t="shared" si="2"/>
        <v>39.974999999999994</v>
      </c>
      <c r="L96" s="62">
        <f t="shared" si="3"/>
        <v>-3.1650000000000063</v>
      </c>
    </row>
    <row r="97" spans="1:12" ht="24">
      <c r="A97" s="6">
        <v>91</v>
      </c>
      <c r="B97" s="3" t="s">
        <v>236</v>
      </c>
      <c r="C97" s="8" t="s">
        <v>78</v>
      </c>
      <c r="D97" s="6">
        <v>1049010124</v>
      </c>
      <c r="E97" s="6" t="s">
        <v>281</v>
      </c>
      <c r="F97" s="40">
        <v>6</v>
      </c>
      <c r="G97" s="41">
        <v>54.92</v>
      </c>
      <c r="H97" s="41">
        <v>29.17</v>
      </c>
      <c r="I97" s="41">
        <v>39.58</v>
      </c>
      <c r="J97" s="41">
        <v>35.83</v>
      </c>
      <c r="K97" s="41">
        <f t="shared" si="2"/>
        <v>39.875</v>
      </c>
      <c r="L97" s="62">
        <f t="shared" si="3"/>
        <v>-3.2650000000000006</v>
      </c>
    </row>
    <row r="98" spans="1:12" ht="24">
      <c r="A98" s="6">
        <v>92</v>
      </c>
      <c r="B98" s="3" t="s">
        <v>241</v>
      </c>
      <c r="C98" s="8" t="s">
        <v>98</v>
      </c>
      <c r="D98" s="6">
        <v>1049010108</v>
      </c>
      <c r="E98" s="6" t="s">
        <v>281</v>
      </c>
      <c r="F98" s="40">
        <v>4</v>
      </c>
      <c r="G98" s="41">
        <v>52.31</v>
      </c>
      <c r="H98" s="41">
        <v>25</v>
      </c>
      <c r="I98" s="41">
        <v>41.75</v>
      </c>
      <c r="J98" s="41">
        <v>40</v>
      </c>
      <c r="K98" s="41">
        <f t="shared" si="2"/>
        <v>39.765</v>
      </c>
      <c r="L98" s="62">
        <f t="shared" si="3"/>
        <v>-3.375</v>
      </c>
    </row>
    <row r="99" spans="1:12" ht="24">
      <c r="A99" s="6">
        <v>93</v>
      </c>
      <c r="B99" s="3" t="s">
        <v>246</v>
      </c>
      <c r="C99" s="8" t="s">
        <v>219</v>
      </c>
      <c r="D99" s="6">
        <v>1049010220</v>
      </c>
      <c r="E99" s="6" t="s">
        <v>281</v>
      </c>
      <c r="F99" s="40">
        <v>8</v>
      </c>
      <c r="G99" s="41">
        <v>52.06</v>
      </c>
      <c r="H99" s="41">
        <v>35</v>
      </c>
      <c r="I99" s="41">
        <v>41</v>
      </c>
      <c r="J99" s="41">
        <v>30.63</v>
      </c>
      <c r="K99" s="41">
        <f t="shared" si="2"/>
        <v>39.6725</v>
      </c>
      <c r="L99" s="62">
        <f t="shared" si="3"/>
        <v>-3.467500000000001</v>
      </c>
    </row>
    <row r="100" spans="1:12" ht="24">
      <c r="A100" s="6">
        <v>94</v>
      </c>
      <c r="B100" s="3" t="s">
        <v>246</v>
      </c>
      <c r="C100" s="8" t="s">
        <v>213</v>
      </c>
      <c r="D100" s="6">
        <v>1049010214</v>
      </c>
      <c r="E100" s="6" t="s">
        <v>281</v>
      </c>
      <c r="F100" s="40">
        <v>11</v>
      </c>
      <c r="G100" s="41">
        <v>46.48</v>
      </c>
      <c r="H100" s="41">
        <v>28.18</v>
      </c>
      <c r="I100" s="41">
        <v>35.77</v>
      </c>
      <c r="J100" s="41">
        <v>47.73</v>
      </c>
      <c r="K100" s="41">
        <f t="shared" si="2"/>
        <v>39.54</v>
      </c>
      <c r="L100" s="62">
        <f t="shared" si="3"/>
        <v>-3.6000000000000014</v>
      </c>
    </row>
    <row r="101" spans="1:12" ht="24">
      <c r="A101" s="6">
        <v>95</v>
      </c>
      <c r="B101" s="3" t="s">
        <v>235</v>
      </c>
      <c r="C101" s="8" t="s">
        <v>257</v>
      </c>
      <c r="D101" s="6">
        <v>1049010121</v>
      </c>
      <c r="E101" s="6" t="s">
        <v>281</v>
      </c>
      <c r="F101" s="40">
        <v>13</v>
      </c>
      <c r="G101" s="41">
        <v>54.21</v>
      </c>
      <c r="H101" s="41">
        <v>37.31</v>
      </c>
      <c r="I101" s="41">
        <v>38.12</v>
      </c>
      <c r="J101" s="41">
        <v>28.46</v>
      </c>
      <c r="K101" s="41">
        <f t="shared" si="2"/>
        <v>39.525000000000006</v>
      </c>
      <c r="L101" s="62">
        <f t="shared" si="3"/>
        <v>-3.614999999999995</v>
      </c>
    </row>
    <row r="102" spans="1:12" ht="24">
      <c r="A102" s="6">
        <v>96</v>
      </c>
      <c r="B102" s="3" t="s">
        <v>245</v>
      </c>
      <c r="C102" s="8" t="s">
        <v>202</v>
      </c>
      <c r="D102" s="6">
        <v>1049010241</v>
      </c>
      <c r="E102" s="6" t="s">
        <v>281</v>
      </c>
      <c r="F102" s="40">
        <v>7</v>
      </c>
      <c r="G102" s="41">
        <v>52.04</v>
      </c>
      <c r="H102" s="41">
        <v>34.29</v>
      </c>
      <c r="I102" s="41">
        <v>39.14</v>
      </c>
      <c r="J102" s="41">
        <v>32.5</v>
      </c>
      <c r="K102" s="41">
        <f t="shared" si="2"/>
        <v>39.4925</v>
      </c>
      <c r="L102" s="62">
        <f t="shared" si="3"/>
        <v>-3.647500000000001</v>
      </c>
    </row>
    <row r="103" spans="1:12" ht="24">
      <c r="A103" s="6">
        <v>97</v>
      </c>
      <c r="B103" s="3" t="s">
        <v>234</v>
      </c>
      <c r="C103" s="8" t="s">
        <v>26</v>
      </c>
      <c r="D103" s="6">
        <v>1049010205</v>
      </c>
      <c r="E103" s="6" t="s">
        <v>281</v>
      </c>
      <c r="F103" s="40">
        <v>4</v>
      </c>
      <c r="G103" s="41">
        <v>48.63</v>
      </c>
      <c r="H103" s="41">
        <v>40</v>
      </c>
      <c r="I103" s="41">
        <v>40</v>
      </c>
      <c r="J103" s="41">
        <v>28.75</v>
      </c>
      <c r="K103" s="41">
        <f t="shared" si="2"/>
        <v>39.345</v>
      </c>
      <c r="L103" s="62">
        <f t="shared" si="3"/>
        <v>-3.7950000000000017</v>
      </c>
    </row>
    <row r="104" spans="1:12" ht="24">
      <c r="A104" s="6">
        <v>98</v>
      </c>
      <c r="B104" s="3" t="s">
        <v>228</v>
      </c>
      <c r="C104" s="8" t="s">
        <v>256</v>
      </c>
      <c r="D104" s="6">
        <v>1049010039</v>
      </c>
      <c r="E104" s="6" t="s">
        <v>281</v>
      </c>
      <c r="F104" s="40">
        <v>13</v>
      </c>
      <c r="G104" s="41">
        <v>49.38</v>
      </c>
      <c r="H104" s="41">
        <v>37.69</v>
      </c>
      <c r="I104" s="41">
        <v>38.04</v>
      </c>
      <c r="J104" s="41">
        <v>32.12</v>
      </c>
      <c r="K104" s="41">
        <f t="shared" si="2"/>
        <v>39.3075</v>
      </c>
      <c r="L104" s="62">
        <f t="shared" si="3"/>
        <v>-3.832500000000003</v>
      </c>
    </row>
    <row r="105" spans="1:12" ht="24">
      <c r="A105" s="6">
        <v>99</v>
      </c>
      <c r="B105" s="3" t="s">
        <v>232</v>
      </c>
      <c r="C105" s="8" t="s">
        <v>4</v>
      </c>
      <c r="D105" s="6">
        <v>1049010181</v>
      </c>
      <c r="E105" s="6" t="s">
        <v>281</v>
      </c>
      <c r="F105" s="40">
        <v>2</v>
      </c>
      <c r="G105" s="41">
        <v>55.63</v>
      </c>
      <c r="H105" s="41">
        <v>35</v>
      </c>
      <c r="I105" s="41">
        <v>39</v>
      </c>
      <c r="J105" s="41">
        <v>27.5</v>
      </c>
      <c r="K105" s="41">
        <f t="shared" si="2"/>
        <v>39.2825</v>
      </c>
      <c r="L105" s="62">
        <f t="shared" si="3"/>
        <v>-3.8575000000000017</v>
      </c>
    </row>
    <row r="106" spans="1:12" ht="24">
      <c r="A106" s="6">
        <v>100</v>
      </c>
      <c r="B106" s="3" t="s">
        <v>238</v>
      </c>
      <c r="C106" s="8" t="s">
        <v>39</v>
      </c>
      <c r="D106" s="6">
        <v>1049010160</v>
      </c>
      <c r="E106" s="6" t="s">
        <v>281</v>
      </c>
      <c r="F106" s="40">
        <v>11</v>
      </c>
      <c r="G106" s="41">
        <v>52.45</v>
      </c>
      <c r="H106" s="41">
        <v>30.45</v>
      </c>
      <c r="I106" s="41">
        <v>37.86</v>
      </c>
      <c r="J106" s="41">
        <v>35.45</v>
      </c>
      <c r="K106" s="41">
        <f t="shared" si="2"/>
        <v>39.0525</v>
      </c>
      <c r="L106" s="62">
        <f t="shared" si="3"/>
        <v>-4.087499999999999</v>
      </c>
    </row>
    <row r="107" spans="1:12" ht="24">
      <c r="A107" s="6">
        <v>101</v>
      </c>
      <c r="B107" s="3" t="s">
        <v>243</v>
      </c>
      <c r="C107" s="8" t="s">
        <v>260</v>
      </c>
      <c r="D107" s="6">
        <v>1049010112</v>
      </c>
      <c r="E107" s="6" t="s">
        <v>281</v>
      </c>
      <c r="F107" s="40">
        <v>9</v>
      </c>
      <c r="G107" s="41">
        <v>53.72</v>
      </c>
      <c r="H107" s="41">
        <v>34.44</v>
      </c>
      <c r="I107" s="41">
        <v>36.17</v>
      </c>
      <c r="J107" s="41">
        <v>31.67</v>
      </c>
      <c r="K107" s="41">
        <f t="shared" si="2"/>
        <v>39</v>
      </c>
      <c r="L107" s="62">
        <f t="shared" si="3"/>
        <v>-4.140000000000001</v>
      </c>
    </row>
    <row r="108" spans="1:12" ht="24">
      <c r="A108" s="6">
        <v>102</v>
      </c>
      <c r="B108" s="3" t="s">
        <v>245</v>
      </c>
      <c r="C108" s="8" t="s">
        <v>201</v>
      </c>
      <c r="D108" s="6">
        <v>1049010239</v>
      </c>
      <c r="E108" s="6" t="s">
        <v>281</v>
      </c>
      <c r="F108" s="40">
        <v>3</v>
      </c>
      <c r="G108" s="41">
        <v>57.5</v>
      </c>
      <c r="H108" s="41">
        <v>31.67</v>
      </c>
      <c r="I108" s="41">
        <v>35.83</v>
      </c>
      <c r="J108" s="41">
        <v>30.83</v>
      </c>
      <c r="K108" s="41">
        <f t="shared" si="2"/>
        <v>38.957499999999996</v>
      </c>
      <c r="L108" s="62">
        <f t="shared" si="3"/>
        <v>-4.1825000000000045</v>
      </c>
    </row>
    <row r="109" spans="1:12" ht="24">
      <c r="A109" s="6">
        <v>103</v>
      </c>
      <c r="B109" s="3" t="s">
        <v>242</v>
      </c>
      <c r="C109" s="8" t="s">
        <v>107</v>
      </c>
      <c r="D109" s="6">
        <v>1049010097</v>
      </c>
      <c r="E109" s="6" t="s">
        <v>281</v>
      </c>
      <c r="F109" s="40">
        <v>20</v>
      </c>
      <c r="G109" s="41">
        <v>55.45</v>
      </c>
      <c r="H109" s="41">
        <v>35</v>
      </c>
      <c r="I109" s="41">
        <v>37.05</v>
      </c>
      <c r="J109" s="41">
        <v>27.75</v>
      </c>
      <c r="K109" s="41">
        <f t="shared" si="2"/>
        <v>38.8125</v>
      </c>
      <c r="L109" s="62">
        <f t="shared" si="3"/>
        <v>-4.327500000000001</v>
      </c>
    </row>
    <row r="110" spans="1:12" ht="24">
      <c r="A110" s="6">
        <v>104</v>
      </c>
      <c r="B110" s="3" t="s">
        <v>233</v>
      </c>
      <c r="C110" s="8" t="s">
        <v>14</v>
      </c>
      <c r="D110" s="6">
        <v>1049010199</v>
      </c>
      <c r="E110" s="6" t="s">
        <v>281</v>
      </c>
      <c r="F110" s="40">
        <v>15</v>
      </c>
      <c r="G110" s="41">
        <v>51.85</v>
      </c>
      <c r="H110" s="41">
        <v>35.33</v>
      </c>
      <c r="I110" s="41">
        <v>39.97</v>
      </c>
      <c r="J110" s="41">
        <v>28</v>
      </c>
      <c r="K110" s="41">
        <f t="shared" si="2"/>
        <v>38.7875</v>
      </c>
      <c r="L110" s="62">
        <f t="shared" si="3"/>
        <v>-4.352499999999999</v>
      </c>
    </row>
    <row r="111" spans="1:12" ht="24">
      <c r="A111" s="6">
        <v>105</v>
      </c>
      <c r="B111" s="3" t="s">
        <v>242</v>
      </c>
      <c r="C111" s="8" t="s">
        <v>113</v>
      </c>
      <c r="D111" s="6">
        <v>1049010100</v>
      </c>
      <c r="E111" s="6" t="s">
        <v>281</v>
      </c>
      <c r="F111" s="40">
        <v>16</v>
      </c>
      <c r="G111" s="41">
        <v>53.81</v>
      </c>
      <c r="H111" s="41">
        <v>34.06</v>
      </c>
      <c r="I111" s="41">
        <v>34.69</v>
      </c>
      <c r="J111" s="41">
        <v>32.5</v>
      </c>
      <c r="K111" s="41">
        <f t="shared" si="2"/>
        <v>38.765</v>
      </c>
      <c r="L111" s="62">
        <f t="shared" si="3"/>
        <v>-4.375</v>
      </c>
    </row>
    <row r="112" spans="1:12" ht="24">
      <c r="A112" s="6">
        <v>106</v>
      </c>
      <c r="B112" s="3" t="s">
        <v>236</v>
      </c>
      <c r="C112" s="8" t="s">
        <v>81</v>
      </c>
      <c r="D112" s="6">
        <v>1049010142</v>
      </c>
      <c r="E112" s="6" t="s">
        <v>281</v>
      </c>
      <c r="F112" s="40">
        <v>16</v>
      </c>
      <c r="G112" s="41">
        <v>53.67</v>
      </c>
      <c r="H112" s="41">
        <v>35.94</v>
      </c>
      <c r="I112" s="41">
        <v>35.75</v>
      </c>
      <c r="J112" s="41">
        <v>29.38</v>
      </c>
      <c r="K112" s="41">
        <f t="shared" si="2"/>
        <v>38.685</v>
      </c>
      <c r="L112" s="62">
        <f t="shared" si="3"/>
        <v>-4.454999999999998</v>
      </c>
    </row>
    <row r="113" spans="1:12" ht="24">
      <c r="A113" s="6">
        <v>107</v>
      </c>
      <c r="B113" s="3" t="s">
        <v>232</v>
      </c>
      <c r="C113" s="8" t="s">
        <v>6</v>
      </c>
      <c r="D113" s="6">
        <v>1049010183</v>
      </c>
      <c r="E113" s="6" t="s">
        <v>281</v>
      </c>
      <c r="F113" s="40">
        <v>8</v>
      </c>
      <c r="G113" s="41">
        <v>48.41</v>
      </c>
      <c r="H113" s="41">
        <v>33.75</v>
      </c>
      <c r="I113" s="41">
        <v>39.13</v>
      </c>
      <c r="J113" s="41">
        <v>33.44</v>
      </c>
      <c r="K113" s="41">
        <f t="shared" si="2"/>
        <v>38.6825</v>
      </c>
      <c r="L113" s="62">
        <f t="shared" si="3"/>
        <v>-4.457500000000003</v>
      </c>
    </row>
    <row r="114" spans="1:12" ht="24">
      <c r="A114" s="6">
        <v>108</v>
      </c>
      <c r="B114" s="3" t="s">
        <v>227</v>
      </c>
      <c r="C114" s="8" t="s">
        <v>179</v>
      </c>
      <c r="D114" s="6">
        <v>1049010069</v>
      </c>
      <c r="E114" s="6" t="s">
        <v>281</v>
      </c>
      <c r="F114" s="40">
        <v>7</v>
      </c>
      <c r="G114" s="41">
        <v>53.82</v>
      </c>
      <c r="H114" s="41">
        <v>32.14</v>
      </c>
      <c r="I114" s="41">
        <v>37.07</v>
      </c>
      <c r="J114" s="41">
        <v>31.07</v>
      </c>
      <c r="K114" s="41">
        <f t="shared" si="2"/>
        <v>38.525</v>
      </c>
      <c r="L114" s="62">
        <f t="shared" si="3"/>
        <v>-4.615000000000002</v>
      </c>
    </row>
    <row r="115" spans="1:12" ht="24">
      <c r="A115" s="6">
        <v>109</v>
      </c>
      <c r="B115" s="3" t="s">
        <v>234</v>
      </c>
      <c r="C115" s="8" t="s">
        <v>20</v>
      </c>
      <c r="D115" s="6">
        <v>1049010196</v>
      </c>
      <c r="E115" s="6" t="s">
        <v>281</v>
      </c>
      <c r="F115" s="40">
        <v>12</v>
      </c>
      <c r="G115" s="41">
        <v>51.71</v>
      </c>
      <c r="H115" s="41">
        <v>32.5</v>
      </c>
      <c r="I115" s="41">
        <v>38.58</v>
      </c>
      <c r="J115" s="41">
        <v>31.04</v>
      </c>
      <c r="K115" s="41">
        <f t="shared" si="2"/>
        <v>38.4575</v>
      </c>
      <c r="L115" s="62">
        <f t="shared" si="3"/>
        <v>-4.682499999999997</v>
      </c>
    </row>
    <row r="116" spans="1:12" ht="24">
      <c r="A116" s="6">
        <v>110</v>
      </c>
      <c r="B116" s="3" t="s">
        <v>228</v>
      </c>
      <c r="C116" s="8" t="s">
        <v>129</v>
      </c>
      <c r="D116" s="6">
        <v>1049010062</v>
      </c>
      <c r="E116" s="6" t="s">
        <v>281</v>
      </c>
      <c r="F116" s="40">
        <v>3</v>
      </c>
      <c r="G116" s="41">
        <v>51.25</v>
      </c>
      <c r="H116" s="41">
        <v>21.67</v>
      </c>
      <c r="I116" s="41">
        <v>36.33</v>
      </c>
      <c r="J116" s="41">
        <v>44.17</v>
      </c>
      <c r="K116" s="41">
        <f t="shared" si="2"/>
        <v>38.355000000000004</v>
      </c>
      <c r="L116" s="62">
        <f t="shared" si="3"/>
        <v>-4.784999999999997</v>
      </c>
    </row>
    <row r="117" spans="1:12" ht="24">
      <c r="A117" s="6">
        <v>111</v>
      </c>
      <c r="B117" s="3" t="s">
        <v>231</v>
      </c>
      <c r="C117" s="8" t="s">
        <v>136</v>
      </c>
      <c r="D117" s="6">
        <v>1049010024</v>
      </c>
      <c r="E117" s="6" t="s">
        <v>281</v>
      </c>
      <c r="F117" s="40">
        <v>21</v>
      </c>
      <c r="G117" s="41">
        <v>53.45</v>
      </c>
      <c r="H117" s="41">
        <v>30.48</v>
      </c>
      <c r="I117" s="41">
        <v>39.36</v>
      </c>
      <c r="J117" s="41">
        <v>30.12</v>
      </c>
      <c r="K117" s="41">
        <f t="shared" si="2"/>
        <v>38.3525</v>
      </c>
      <c r="L117" s="62">
        <f t="shared" si="3"/>
        <v>-4.787500000000001</v>
      </c>
    </row>
    <row r="118" spans="1:12" ht="24">
      <c r="A118" s="6">
        <v>112</v>
      </c>
      <c r="B118" s="3" t="s">
        <v>230</v>
      </c>
      <c r="C118" s="8" t="s">
        <v>158</v>
      </c>
      <c r="D118" s="6">
        <v>1049010046</v>
      </c>
      <c r="E118" s="6" t="s">
        <v>281</v>
      </c>
      <c r="F118" s="40">
        <v>10</v>
      </c>
      <c r="G118" s="41">
        <v>50.15</v>
      </c>
      <c r="H118" s="41">
        <v>37</v>
      </c>
      <c r="I118" s="41">
        <v>36.2</v>
      </c>
      <c r="J118" s="41">
        <v>30</v>
      </c>
      <c r="K118" s="41">
        <f t="shared" si="2"/>
        <v>38.337500000000006</v>
      </c>
      <c r="L118" s="62">
        <f t="shared" si="3"/>
        <v>-4.802499999999995</v>
      </c>
    </row>
    <row r="119" spans="1:12" ht="24">
      <c r="A119" s="6">
        <v>113</v>
      </c>
      <c r="B119" s="3" t="s">
        <v>234</v>
      </c>
      <c r="C119" s="8" t="s">
        <v>27</v>
      </c>
      <c r="D119" s="6">
        <v>1049010206</v>
      </c>
      <c r="E119" s="6" t="s">
        <v>281</v>
      </c>
      <c r="F119" s="40">
        <v>13</v>
      </c>
      <c r="G119" s="41">
        <v>52.52</v>
      </c>
      <c r="H119" s="41">
        <v>31.15</v>
      </c>
      <c r="I119" s="41">
        <v>37.88</v>
      </c>
      <c r="J119" s="41">
        <v>31.35</v>
      </c>
      <c r="K119" s="41">
        <f t="shared" si="2"/>
        <v>38.225</v>
      </c>
      <c r="L119" s="62">
        <f t="shared" si="3"/>
        <v>-4.914999999999999</v>
      </c>
    </row>
    <row r="120" spans="1:12" ht="24">
      <c r="A120" s="6">
        <v>114</v>
      </c>
      <c r="B120" s="3" t="s">
        <v>227</v>
      </c>
      <c r="C120" s="8" t="s">
        <v>185</v>
      </c>
      <c r="D120" s="6">
        <v>1049010077</v>
      </c>
      <c r="E120" s="6" t="s">
        <v>281</v>
      </c>
      <c r="F120" s="40">
        <v>18</v>
      </c>
      <c r="G120" s="41">
        <v>51.01</v>
      </c>
      <c r="H120" s="41">
        <v>30.56</v>
      </c>
      <c r="I120" s="41">
        <v>34.31</v>
      </c>
      <c r="J120" s="41">
        <v>36.94</v>
      </c>
      <c r="K120" s="41">
        <f t="shared" si="2"/>
        <v>38.205</v>
      </c>
      <c r="L120" s="62">
        <f t="shared" si="3"/>
        <v>-4.935000000000002</v>
      </c>
    </row>
    <row r="121" spans="1:12" ht="24">
      <c r="A121" s="6">
        <v>115</v>
      </c>
      <c r="B121" s="3" t="s">
        <v>245</v>
      </c>
      <c r="C121" s="8" t="s">
        <v>207</v>
      </c>
      <c r="D121" s="6">
        <v>1049010236</v>
      </c>
      <c r="E121" s="6" t="s">
        <v>281</v>
      </c>
      <c r="F121" s="40">
        <v>10</v>
      </c>
      <c r="G121" s="41">
        <v>50.15</v>
      </c>
      <c r="H121" s="41">
        <v>31.5</v>
      </c>
      <c r="I121" s="41">
        <v>38.95</v>
      </c>
      <c r="J121" s="41">
        <v>32</v>
      </c>
      <c r="K121" s="41">
        <f t="shared" si="2"/>
        <v>38.150000000000006</v>
      </c>
      <c r="L121" s="62">
        <f t="shared" si="3"/>
        <v>-4.989999999999995</v>
      </c>
    </row>
    <row r="122" spans="1:12" ht="24">
      <c r="A122" s="6">
        <v>116</v>
      </c>
      <c r="B122" s="3" t="s">
        <v>233</v>
      </c>
      <c r="C122" s="8" t="s">
        <v>15</v>
      </c>
      <c r="D122" s="6">
        <v>1049010200</v>
      </c>
      <c r="E122" s="6" t="s">
        <v>281</v>
      </c>
      <c r="F122" s="40">
        <v>11</v>
      </c>
      <c r="G122" s="41">
        <v>55.52</v>
      </c>
      <c r="H122" s="41">
        <v>24.09</v>
      </c>
      <c r="I122" s="41">
        <v>36.91</v>
      </c>
      <c r="J122" s="41">
        <v>35.91</v>
      </c>
      <c r="K122" s="41">
        <f t="shared" si="2"/>
        <v>38.1075</v>
      </c>
      <c r="L122" s="62">
        <f t="shared" si="3"/>
        <v>-5.032499999999999</v>
      </c>
    </row>
    <row r="123" spans="1:12" ht="24">
      <c r="A123" s="6">
        <v>117</v>
      </c>
      <c r="B123" s="3" t="s">
        <v>237</v>
      </c>
      <c r="C123" s="8" t="s">
        <v>66</v>
      </c>
      <c r="D123" s="6">
        <v>1049010134</v>
      </c>
      <c r="E123" s="6" t="s">
        <v>281</v>
      </c>
      <c r="F123" s="40">
        <v>10</v>
      </c>
      <c r="G123" s="41">
        <v>50.2</v>
      </c>
      <c r="H123" s="41">
        <v>36</v>
      </c>
      <c r="I123" s="41">
        <v>35.55</v>
      </c>
      <c r="J123" s="41">
        <v>30</v>
      </c>
      <c r="K123" s="41">
        <f t="shared" si="2"/>
        <v>37.9375</v>
      </c>
      <c r="L123" s="62">
        <f t="shared" si="3"/>
        <v>-5.202500000000001</v>
      </c>
    </row>
    <row r="124" spans="1:12" ht="24">
      <c r="A124" s="6">
        <v>118</v>
      </c>
      <c r="B124" s="3" t="s">
        <v>229</v>
      </c>
      <c r="C124" s="3" t="s">
        <v>169</v>
      </c>
      <c r="D124" s="6">
        <v>1049010031</v>
      </c>
      <c r="E124" s="6" t="s">
        <v>281</v>
      </c>
      <c r="F124" s="40">
        <v>14</v>
      </c>
      <c r="G124" s="41">
        <v>50.14</v>
      </c>
      <c r="H124" s="41">
        <v>31.07</v>
      </c>
      <c r="I124" s="41">
        <v>36.14</v>
      </c>
      <c r="J124" s="41">
        <v>34.11</v>
      </c>
      <c r="K124" s="41">
        <f t="shared" si="2"/>
        <v>37.865</v>
      </c>
      <c r="L124" s="62">
        <f t="shared" si="3"/>
        <v>-5.274999999999999</v>
      </c>
    </row>
    <row r="125" spans="1:12" ht="24">
      <c r="A125" s="6">
        <v>119</v>
      </c>
      <c r="B125" s="3" t="s">
        <v>243</v>
      </c>
      <c r="C125" s="8" t="s">
        <v>122</v>
      </c>
      <c r="D125" s="6">
        <v>1049010110</v>
      </c>
      <c r="E125" s="6" t="s">
        <v>281</v>
      </c>
      <c r="F125" s="40">
        <v>17</v>
      </c>
      <c r="G125" s="41">
        <v>52.41</v>
      </c>
      <c r="H125" s="41">
        <v>35</v>
      </c>
      <c r="I125" s="41">
        <v>38.44</v>
      </c>
      <c r="J125" s="41">
        <v>25.59</v>
      </c>
      <c r="K125" s="41">
        <f t="shared" si="2"/>
        <v>37.86</v>
      </c>
      <c r="L125" s="62">
        <f t="shared" si="3"/>
        <v>-5.280000000000001</v>
      </c>
    </row>
    <row r="126" spans="1:12" ht="24">
      <c r="A126" s="6">
        <v>120</v>
      </c>
      <c r="B126" s="3" t="s">
        <v>246</v>
      </c>
      <c r="C126" s="8" t="s">
        <v>216</v>
      </c>
      <c r="D126" s="6">
        <v>1049010222</v>
      </c>
      <c r="E126" s="6" t="s">
        <v>281</v>
      </c>
      <c r="F126" s="40">
        <v>9</v>
      </c>
      <c r="G126" s="41">
        <v>50.17</v>
      </c>
      <c r="H126" s="41">
        <v>30</v>
      </c>
      <c r="I126" s="41">
        <v>39.39</v>
      </c>
      <c r="J126" s="41">
        <v>31.11</v>
      </c>
      <c r="K126" s="41">
        <f t="shared" si="2"/>
        <v>37.667500000000004</v>
      </c>
      <c r="L126" s="62">
        <f t="shared" si="3"/>
        <v>-5.472499999999997</v>
      </c>
    </row>
    <row r="127" spans="1:12" ht="24">
      <c r="A127" s="6">
        <v>121</v>
      </c>
      <c r="B127" s="3" t="s">
        <v>237</v>
      </c>
      <c r="C127" s="8" t="s">
        <v>68</v>
      </c>
      <c r="D127" s="6">
        <v>1049010136</v>
      </c>
      <c r="E127" s="6" t="s">
        <v>281</v>
      </c>
      <c r="F127" s="40">
        <v>19</v>
      </c>
      <c r="G127" s="41">
        <v>54.42</v>
      </c>
      <c r="H127" s="41">
        <v>33.68</v>
      </c>
      <c r="I127" s="41">
        <v>34.89</v>
      </c>
      <c r="J127" s="41">
        <v>27.5</v>
      </c>
      <c r="K127" s="41">
        <f t="shared" si="2"/>
        <v>37.6225</v>
      </c>
      <c r="L127" s="62">
        <f t="shared" si="3"/>
        <v>-5.517499999999998</v>
      </c>
    </row>
    <row r="128" spans="1:12" ht="24">
      <c r="A128" s="6">
        <v>122</v>
      </c>
      <c r="B128" s="3" t="s">
        <v>241</v>
      </c>
      <c r="C128" s="8" t="s">
        <v>100</v>
      </c>
      <c r="D128" s="6">
        <v>1049010083</v>
      </c>
      <c r="E128" s="6" t="s">
        <v>281</v>
      </c>
      <c r="F128" s="40">
        <v>3</v>
      </c>
      <c r="G128" s="41">
        <v>54.17</v>
      </c>
      <c r="H128" s="41">
        <v>31.67</v>
      </c>
      <c r="I128" s="41">
        <v>38.67</v>
      </c>
      <c r="J128" s="41">
        <v>25.83</v>
      </c>
      <c r="K128" s="41">
        <f t="shared" si="2"/>
        <v>37.585</v>
      </c>
      <c r="L128" s="62">
        <f t="shared" si="3"/>
        <v>-5.555</v>
      </c>
    </row>
    <row r="129" spans="1:12" ht="24">
      <c r="A129" s="6">
        <v>123</v>
      </c>
      <c r="B129" s="3" t="s">
        <v>229</v>
      </c>
      <c r="C129" s="3" t="s">
        <v>172</v>
      </c>
      <c r="D129" s="6">
        <v>1049010018</v>
      </c>
      <c r="E129" s="6" t="s">
        <v>281</v>
      </c>
      <c r="F129" s="40">
        <v>19</v>
      </c>
      <c r="G129" s="41">
        <v>52.34</v>
      </c>
      <c r="H129" s="41">
        <v>32.63</v>
      </c>
      <c r="I129" s="41">
        <v>37.5</v>
      </c>
      <c r="J129" s="41">
        <v>27.37</v>
      </c>
      <c r="K129" s="41">
        <f t="shared" si="2"/>
        <v>37.46</v>
      </c>
      <c r="L129" s="62">
        <f t="shared" si="3"/>
        <v>-5.68</v>
      </c>
    </row>
    <row r="130" spans="1:12" ht="24">
      <c r="A130" s="6">
        <v>124</v>
      </c>
      <c r="B130" s="3" t="s">
        <v>242</v>
      </c>
      <c r="C130" s="8" t="s">
        <v>110</v>
      </c>
      <c r="D130" s="6">
        <v>1049010105</v>
      </c>
      <c r="E130" s="6" t="s">
        <v>281</v>
      </c>
      <c r="F130" s="40">
        <v>2</v>
      </c>
      <c r="G130" s="41">
        <v>51.63</v>
      </c>
      <c r="H130" s="41">
        <v>37.5</v>
      </c>
      <c r="I130" s="41">
        <v>31.75</v>
      </c>
      <c r="J130" s="41">
        <v>28.75</v>
      </c>
      <c r="K130" s="41">
        <f t="shared" si="2"/>
        <v>37.4075</v>
      </c>
      <c r="L130" s="62">
        <f t="shared" si="3"/>
        <v>-5.732500000000002</v>
      </c>
    </row>
    <row r="131" spans="1:12" ht="24">
      <c r="A131" s="6">
        <v>125</v>
      </c>
      <c r="B131" s="3" t="s">
        <v>243</v>
      </c>
      <c r="C131" s="8" t="s">
        <v>115</v>
      </c>
      <c r="D131" s="6">
        <v>1049010092</v>
      </c>
      <c r="E131" s="6" t="s">
        <v>281</v>
      </c>
      <c r="F131" s="40">
        <v>6</v>
      </c>
      <c r="G131" s="41">
        <v>55.54</v>
      </c>
      <c r="H131" s="41">
        <v>29.17</v>
      </c>
      <c r="I131" s="41">
        <v>37.75</v>
      </c>
      <c r="J131" s="41">
        <v>27.08</v>
      </c>
      <c r="K131" s="41">
        <f t="shared" si="2"/>
        <v>37.385000000000005</v>
      </c>
      <c r="L131" s="62">
        <f t="shared" si="3"/>
        <v>-5.7549999999999955</v>
      </c>
    </row>
    <row r="132" spans="1:12" ht="24">
      <c r="A132" s="6">
        <v>126</v>
      </c>
      <c r="B132" s="3" t="s">
        <v>243</v>
      </c>
      <c r="C132" s="8" t="s">
        <v>117</v>
      </c>
      <c r="D132" s="6">
        <v>1049010094</v>
      </c>
      <c r="E132" s="6" t="s">
        <v>281</v>
      </c>
      <c r="F132" s="40">
        <v>14</v>
      </c>
      <c r="G132" s="41">
        <v>51.8</v>
      </c>
      <c r="H132" s="41">
        <v>30</v>
      </c>
      <c r="I132" s="41">
        <v>41.25</v>
      </c>
      <c r="J132" s="41">
        <v>26.25</v>
      </c>
      <c r="K132" s="41">
        <f t="shared" si="2"/>
        <v>37.325</v>
      </c>
      <c r="L132" s="62">
        <f t="shared" si="3"/>
        <v>-5.814999999999998</v>
      </c>
    </row>
    <row r="133" spans="1:12" ht="24">
      <c r="A133" s="6">
        <v>127</v>
      </c>
      <c r="B133" s="3" t="s">
        <v>244</v>
      </c>
      <c r="C133" s="8" t="s">
        <v>196</v>
      </c>
      <c r="D133" s="6">
        <v>1049010244</v>
      </c>
      <c r="E133" s="6" t="s">
        <v>281</v>
      </c>
      <c r="F133" s="40">
        <v>6</v>
      </c>
      <c r="G133" s="41">
        <v>52.83</v>
      </c>
      <c r="H133" s="41">
        <v>35</v>
      </c>
      <c r="I133" s="41">
        <v>34.17</v>
      </c>
      <c r="J133" s="41">
        <v>27.08</v>
      </c>
      <c r="K133" s="41">
        <f t="shared" si="2"/>
        <v>37.269999999999996</v>
      </c>
      <c r="L133" s="62">
        <f t="shared" si="3"/>
        <v>-5.8700000000000045</v>
      </c>
    </row>
    <row r="134" spans="1:12" ht="24">
      <c r="A134" s="6">
        <v>128</v>
      </c>
      <c r="B134" s="3" t="s">
        <v>229</v>
      </c>
      <c r="C134" s="3" t="s">
        <v>166</v>
      </c>
      <c r="D134" s="6">
        <v>1049010029</v>
      </c>
      <c r="E134" s="6" t="s">
        <v>281</v>
      </c>
      <c r="F134" s="40">
        <v>10</v>
      </c>
      <c r="G134" s="41">
        <v>47.18</v>
      </c>
      <c r="H134" s="41">
        <v>31</v>
      </c>
      <c r="I134" s="41">
        <v>38.4</v>
      </c>
      <c r="J134" s="41">
        <v>32</v>
      </c>
      <c r="K134" s="41">
        <f t="shared" si="2"/>
        <v>37.145</v>
      </c>
      <c r="L134" s="62">
        <f t="shared" si="3"/>
        <v>-5.994999999999997</v>
      </c>
    </row>
    <row r="135" spans="1:12" ht="24">
      <c r="A135" s="6">
        <v>129</v>
      </c>
      <c r="B135" s="3" t="s">
        <v>242</v>
      </c>
      <c r="C135" s="8" t="s">
        <v>111</v>
      </c>
      <c r="D135" s="6">
        <v>1049010096</v>
      </c>
      <c r="E135" s="6" t="s">
        <v>281</v>
      </c>
      <c r="F135" s="40">
        <v>20</v>
      </c>
      <c r="G135" s="41">
        <v>50.05</v>
      </c>
      <c r="H135" s="41">
        <v>33.5</v>
      </c>
      <c r="I135" s="41">
        <v>36.4</v>
      </c>
      <c r="J135" s="41">
        <v>28.25</v>
      </c>
      <c r="K135" s="41">
        <f aca="true" t="shared" si="4" ref="K135:K198">AVERAGE(G135:J135)</f>
        <v>37.05</v>
      </c>
      <c r="L135" s="62">
        <f aca="true" t="shared" si="5" ref="L135:L198">K135-43.14</f>
        <v>-6.090000000000003</v>
      </c>
    </row>
    <row r="136" spans="1:12" ht="24">
      <c r="A136" s="6">
        <v>130</v>
      </c>
      <c r="B136" s="3" t="s">
        <v>228</v>
      </c>
      <c r="C136" s="8" t="s">
        <v>176</v>
      </c>
      <c r="D136" s="6">
        <v>1049010037</v>
      </c>
      <c r="E136" s="6" t="s">
        <v>281</v>
      </c>
      <c r="F136" s="40">
        <v>16</v>
      </c>
      <c r="G136" s="41">
        <v>46.08</v>
      </c>
      <c r="H136" s="41">
        <v>37.19</v>
      </c>
      <c r="I136" s="41">
        <v>33.59</v>
      </c>
      <c r="J136" s="41">
        <v>31.25</v>
      </c>
      <c r="K136" s="41">
        <f t="shared" si="4"/>
        <v>37.0275</v>
      </c>
      <c r="L136" s="62">
        <f t="shared" si="5"/>
        <v>-6.112499999999997</v>
      </c>
    </row>
    <row r="137" spans="1:12" ht="24">
      <c r="A137" s="6">
        <v>131</v>
      </c>
      <c r="B137" s="3" t="s">
        <v>228</v>
      </c>
      <c r="C137" s="8" t="s">
        <v>124</v>
      </c>
      <c r="D137" s="6">
        <v>1049010063</v>
      </c>
      <c r="E137" s="6" t="s">
        <v>281</v>
      </c>
      <c r="F137" s="40">
        <v>6</v>
      </c>
      <c r="G137" s="41">
        <v>49.58</v>
      </c>
      <c r="H137" s="41">
        <v>31.67</v>
      </c>
      <c r="I137" s="41">
        <v>37.33</v>
      </c>
      <c r="J137" s="41">
        <v>29.17</v>
      </c>
      <c r="K137" s="41">
        <f t="shared" si="4"/>
        <v>36.9375</v>
      </c>
      <c r="L137" s="62">
        <f t="shared" si="5"/>
        <v>-6.202500000000001</v>
      </c>
    </row>
    <row r="138" spans="1:12" ht="24">
      <c r="A138" s="6">
        <v>132</v>
      </c>
      <c r="B138" s="3" t="s">
        <v>234</v>
      </c>
      <c r="C138" s="8" t="s">
        <v>21</v>
      </c>
      <c r="D138" s="6">
        <v>1049010194</v>
      </c>
      <c r="E138" s="6" t="s">
        <v>281</v>
      </c>
      <c r="F138" s="40">
        <v>16</v>
      </c>
      <c r="G138" s="41">
        <v>51.14</v>
      </c>
      <c r="H138" s="41">
        <v>31.56</v>
      </c>
      <c r="I138" s="41">
        <v>37.09</v>
      </c>
      <c r="J138" s="41">
        <v>27.81</v>
      </c>
      <c r="K138" s="41">
        <f t="shared" si="4"/>
        <v>36.9</v>
      </c>
      <c r="L138" s="62">
        <f t="shared" si="5"/>
        <v>-6.240000000000002</v>
      </c>
    </row>
    <row r="139" spans="1:12" ht="24">
      <c r="A139" s="6">
        <v>133</v>
      </c>
      <c r="B139" s="3" t="s">
        <v>236</v>
      </c>
      <c r="C139" s="8" t="s">
        <v>79</v>
      </c>
      <c r="D139" s="6">
        <v>1049010125</v>
      </c>
      <c r="E139" s="6" t="s">
        <v>281</v>
      </c>
      <c r="F139" s="40">
        <v>3</v>
      </c>
      <c r="G139" s="41">
        <v>59.42</v>
      </c>
      <c r="H139" s="41">
        <v>30</v>
      </c>
      <c r="I139" s="41">
        <v>27.83</v>
      </c>
      <c r="J139" s="41">
        <v>30</v>
      </c>
      <c r="K139" s="41">
        <f t="shared" si="4"/>
        <v>36.8125</v>
      </c>
      <c r="L139" s="62">
        <f t="shared" si="5"/>
        <v>-6.327500000000001</v>
      </c>
    </row>
    <row r="140" spans="1:12" ht="24">
      <c r="A140" s="6">
        <v>134</v>
      </c>
      <c r="B140" s="3" t="s">
        <v>238</v>
      </c>
      <c r="C140" s="8" t="s">
        <v>37</v>
      </c>
      <c r="D140" s="6">
        <v>1049010163</v>
      </c>
      <c r="E140" s="6" t="s">
        <v>281</v>
      </c>
      <c r="F140" s="40">
        <v>22</v>
      </c>
      <c r="G140" s="41">
        <v>48.28</v>
      </c>
      <c r="H140" s="41">
        <v>26.82</v>
      </c>
      <c r="I140" s="41">
        <v>38.16</v>
      </c>
      <c r="J140" s="41">
        <v>33.98</v>
      </c>
      <c r="K140" s="41">
        <f t="shared" si="4"/>
        <v>36.809999999999995</v>
      </c>
      <c r="L140" s="62">
        <f t="shared" si="5"/>
        <v>-6.330000000000005</v>
      </c>
    </row>
    <row r="141" spans="1:12" ht="24">
      <c r="A141" s="6">
        <v>135</v>
      </c>
      <c r="B141" s="3" t="s">
        <v>227</v>
      </c>
      <c r="C141" s="8" t="s">
        <v>181</v>
      </c>
      <c r="D141" s="6">
        <v>1049010070</v>
      </c>
      <c r="E141" s="6" t="s">
        <v>281</v>
      </c>
      <c r="F141" s="40">
        <v>9</v>
      </c>
      <c r="G141" s="41">
        <v>52.22</v>
      </c>
      <c r="H141" s="41">
        <v>28.33</v>
      </c>
      <c r="I141" s="41">
        <v>38.78</v>
      </c>
      <c r="J141" s="41">
        <v>27.5</v>
      </c>
      <c r="K141" s="41">
        <f t="shared" si="4"/>
        <v>36.707499999999996</v>
      </c>
      <c r="L141" s="62">
        <f t="shared" si="5"/>
        <v>-6.4325000000000045</v>
      </c>
    </row>
    <row r="142" spans="1:12" ht="24">
      <c r="A142" s="6">
        <v>136</v>
      </c>
      <c r="B142" s="3" t="s">
        <v>244</v>
      </c>
      <c r="C142" s="8" t="s">
        <v>199</v>
      </c>
      <c r="D142" s="6">
        <v>1049010232</v>
      </c>
      <c r="E142" s="6" t="s">
        <v>281</v>
      </c>
      <c r="F142" s="40">
        <v>7</v>
      </c>
      <c r="G142" s="41">
        <v>49.25</v>
      </c>
      <c r="H142" s="41">
        <v>32.14</v>
      </c>
      <c r="I142" s="41">
        <v>36</v>
      </c>
      <c r="J142" s="41">
        <v>29.29</v>
      </c>
      <c r="K142" s="41">
        <f t="shared" si="4"/>
        <v>36.67</v>
      </c>
      <c r="L142" s="62">
        <f t="shared" si="5"/>
        <v>-6.469999999999999</v>
      </c>
    </row>
    <row r="143" spans="1:12" ht="24">
      <c r="A143" s="6">
        <v>137</v>
      </c>
      <c r="B143" s="3" t="s">
        <v>241</v>
      </c>
      <c r="C143" s="8" t="s">
        <v>96</v>
      </c>
      <c r="D143" s="6">
        <v>1049010088</v>
      </c>
      <c r="E143" s="6" t="s">
        <v>281</v>
      </c>
      <c r="F143" s="40">
        <v>2</v>
      </c>
      <c r="G143" s="41">
        <v>30.88</v>
      </c>
      <c r="H143" s="41">
        <v>37.5</v>
      </c>
      <c r="I143" s="41">
        <v>40.75</v>
      </c>
      <c r="J143" s="41">
        <v>37.5</v>
      </c>
      <c r="K143" s="41">
        <f t="shared" si="4"/>
        <v>36.6575</v>
      </c>
      <c r="L143" s="62">
        <f t="shared" si="5"/>
        <v>-6.482500000000002</v>
      </c>
    </row>
    <row r="144" spans="1:12" ht="24">
      <c r="A144" s="6">
        <v>138</v>
      </c>
      <c r="B144" s="3" t="s">
        <v>245</v>
      </c>
      <c r="C144" s="8" t="s">
        <v>210</v>
      </c>
      <c r="D144" s="6">
        <v>1049010243</v>
      </c>
      <c r="E144" s="6" t="s">
        <v>281</v>
      </c>
      <c r="F144" s="40">
        <v>3</v>
      </c>
      <c r="G144" s="41">
        <v>56.92</v>
      </c>
      <c r="H144" s="41">
        <v>20</v>
      </c>
      <c r="I144" s="41">
        <v>32.17</v>
      </c>
      <c r="J144" s="41">
        <v>37.5</v>
      </c>
      <c r="K144" s="41">
        <f t="shared" si="4"/>
        <v>36.6475</v>
      </c>
      <c r="L144" s="62">
        <f t="shared" si="5"/>
        <v>-6.4925</v>
      </c>
    </row>
    <row r="145" spans="1:12" ht="24">
      <c r="A145" s="6">
        <v>139</v>
      </c>
      <c r="B145" s="3" t="s">
        <v>240</v>
      </c>
      <c r="C145" s="8" t="s">
        <v>49</v>
      </c>
      <c r="D145" s="6">
        <v>1049010170</v>
      </c>
      <c r="E145" s="6" t="s">
        <v>281</v>
      </c>
      <c r="F145" s="40">
        <v>12</v>
      </c>
      <c r="G145" s="41">
        <v>51.27</v>
      </c>
      <c r="H145" s="41">
        <v>25.42</v>
      </c>
      <c r="I145" s="41">
        <v>36.54</v>
      </c>
      <c r="J145" s="41">
        <v>33.33</v>
      </c>
      <c r="K145" s="41">
        <f t="shared" si="4"/>
        <v>36.64</v>
      </c>
      <c r="L145" s="62">
        <f t="shared" si="5"/>
        <v>-6.5</v>
      </c>
    </row>
    <row r="146" spans="1:12" ht="24">
      <c r="A146" s="6">
        <v>140</v>
      </c>
      <c r="B146" s="3" t="s">
        <v>229</v>
      </c>
      <c r="C146" s="3" t="s">
        <v>160</v>
      </c>
      <c r="D146" s="6">
        <v>1049010012</v>
      </c>
      <c r="E146" s="6" t="s">
        <v>281</v>
      </c>
      <c r="F146" s="40">
        <v>6</v>
      </c>
      <c r="G146" s="41">
        <v>54.63</v>
      </c>
      <c r="H146" s="41">
        <v>25.83</v>
      </c>
      <c r="I146" s="41">
        <v>37.25</v>
      </c>
      <c r="J146" s="41">
        <v>28.75</v>
      </c>
      <c r="K146" s="41">
        <f t="shared" si="4"/>
        <v>36.615</v>
      </c>
      <c r="L146" s="62">
        <f t="shared" si="5"/>
        <v>-6.524999999999999</v>
      </c>
    </row>
    <row r="147" spans="1:12" ht="24">
      <c r="A147" s="6">
        <v>141</v>
      </c>
      <c r="B147" s="3" t="s">
        <v>240</v>
      </c>
      <c r="C147" s="8" t="s">
        <v>46</v>
      </c>
      <c r="D147" s="6">
        <v>1049010167</v>
      </c>
      <c r="E147" s="6" t="s">
        <v>281</v>
      </c>
      <c r="F147" s="40">
        <v>17</v>
      </c>
      <c r="G147" s="41">
        <v>52.41</v>
      </c>
      <c r="H147" s="41">
        <v>26.18</v>
      </c>
      <c r="I147" s="41">
        <v>42.65</v>
      </c>
      <c r="J147" s="41">
        <v>25.15</v>
      </c>
      <c r="K147" s="41">
        <f t="shared" si="4"/>
        <v>36.597500000000004</v>
      </c>
      <c r="L147" s="62">
        <f t="shared" si="5"/>
        <v>-6.542499999999997</v>
      </c>
    </row>
    <row r="148" spans="1:12" ht="24">
      <c r="A148" s="6">
        <v>142</v>
      </c>
      <c r="B148" s="3" t="s">
        <v>228</v>
      </c>
      <c r="C148" s="8" t="s">
        <v>174</v>
      </c>
      <c r="D148" s="6">
        <v>1049010038</v>
      </c>
      <c r="E148" s="6" t="s">
        <v>281</v>
      </c>
      <c r="F148" s="40">
        <v>13</v>
      </c>
      <c r="G148" s="41">
        <v>50.83</v>
      </c>
      <c r="H148" s="41">
        <v>30</v>
      </c>
      <c r="I148" s="41">
        <v>36.65</v>
      </c>
      <c r="J148" s="41">
        <v>28.08</v>
      </c>
      <c r="K148" s="41">
        <f t="shared" si="4"/>
        <v>36.39</v>
      </c>
      <c r="L148" s="62">
        <f t="shared" si="5"/>
        <v>-6.75</v>
      </c>
    </row>
    <row r="149" spans="1:12" ht="24">
      <c r="A149" s="6">
        <v>143</v>
      </c>
      <c r="B149" s="3" t="s">
        <v>246</v>
      </c>
      <c r="C149" s="8" t="s">
        <v>225</v>
      </c>
      <c r="D149" s="6">
        <v>1049010224</v>
      </c>
      <c r="E149" s="6" t="s">
        <v>281</v>
      </c>
      <c r="F149" s="40">
        <v>4</v>
      </c>
      <c r="G149" s="41">
        <v>47.31</v>
      </c>
      <c r="H149" s="41">
        <v>30</v>
      </c>
      <c r="I149" s="41">
        <v>31.13</v>
      </c>
      <c r="J149" s="41">
        <v>36.25</v>
      </c>
      <c r="K149" s="41">
        <f t="shared" si="4"/>
        <v>36.1725</v>
      </c>
      <c r="L149" s="62">
        <f t="shared" si="5"/>
        <v>-6.967500000000001</v>
      </c>
    </row>
    <row r="150" spans="1:12" ht="24">
      <c r="A150" s="6">
        <v>144</v>
      </c>
      <c r="B150" s="3" t="s">
        <v>229</v>
      </c>
      <c r="C150" s="3" t="s">
        <v>161</v>
      </c>
      <c r="D150" s="6">
        <v>1049010013</v>
      </c>
      <c r="E150" s="6" t="s">
        <v>281</v>
      </c>
      <c r="F150" s="40">
        <v>4</v>
      </c>
      <c r="G150" s="41">
        <v>45.56</v>
      </c>
      <c r="H150" s="41">
        <v>33.75</v>
      </c>
      <c r="I150" s="41">
        <v>37.75</v>
      </c>
      <c r="J150" s="41">
        <v>27.5</v>
      </c>
      <c r="K150" s="41">
        <f t="shared" si="4"/>
        <v>36.14</v>
      </c>
      <c r="L150" s="62">
        <f t="shared" si="5"/>
        <v>-7</v>
      </c>
    </row>
    <row r="151" spans="1:12" ht="24">
      <c r="A151" s="6">
        <v>145</v>
      </c>
      <c r="B151" s="3" t="s">
        <v>237</v>
      </c>
      <c r="C151" s="8" t="s">
        <v>71</v>
      </c>
      <c r="D151" s="6">
        <v>1049010132</v>
      </c>
      <c r="E151" s="6" t="s">
        <v>281</v>
      </c>
      <c r="F151" s="40">
        <v>10</v>
      </c>
      <c r="G151" s="41">
        <v>54.3</v>
      </c>
      <c r="H151" s="41">
        <v>24.5</v>
      </c>
      <c r="I151" s="41">
        <v>39.15</v>
      </c>
      <c r="J151" s="41">
        <v>26.5</v>
      </c>
      <c r="K151" s="41">
        <f t="shared" si="4"/>
        <v>36.1125</v>
      </c>
      <c r="L151" s="62">
        <f t="shared" si="5"/>
        <v>-7.027500000000003</v>
      </c>
    </row>
    <row r="152" spans="1:12" ht="24">
      <c r="A152" s="6">
        <v>146</v>
      </c>
      <c r="B152" s="3" t="s">
        <v>237</v>
      </c>
      <c r="C152" s="8" t="s">
        <v>258</v>
      </c>
      <c r="D152" s="6">
        <v>1049010133</v>
      </c>
      <c r="E152" s="6" t="s">
        <v>281</v>
      </c>
      <c r="F152" s="40">
        <v>13</v>
      </c>
      <c r="G152" s="41">
        <v>44.62</v>
      </c>
      <c r="H152" s="41">
        <v>31.54</v>
      </c>
      <c r="I152" s="41">
        <v>40.42</v>
      </c>
      <c r="J152" s="41">
        <v>27.12</v>
      </c>
      <c r="K152" s="41">
        <f t="shared" si="4"/>
        <v>35.925</v>
      </c>
      <c r="L152" s="62">
        <f t="shared" si="5"/>
        <v>-7.215000000000003</v>
      </c>
    </row>
    <row r="153" spans="1:12" ht="24">
      <c r="A153" s="6">
        <v>147</v>
      </c>
      <c r="B153" s="3" t="s">
        <v>246</v>
      </c>
      <c r="C153" s="8" t="s">
        <v>220</v>
      </c>
      <c r="D153" s="6">
        <v>1049010219</v>
      </c>
      <c r="E153" s="6" t="s">
        <v>281</v>
      </c>
      <c r="F153" s="40">
        <v>16</v>
      </c>
      <c r="G153" s="41">
        <v>49.8</v>
      </c>
      <c r="H153" s="41">
        <v>25</v>
      </c>
      <c r="I153" s="41">
        <v>36.34</v>
      </c>
      <c r="J153" s="41">
        <v>32.03</v>
      </c>
      <c r="K153" s="41">
        <f t="shared" si="4"/>
        <v>35.792500000000004</v>
      </c>
      <c r="L153" s="62">
        <f t="shared" si="5"/>
        <v>-7.347499999999997</v>
      </c>
    </row>
    <row r="154" spans="1:12" ht="24">
      <c r="A154" s="6">
        <v>148</v>
      </c>
      <c r="B154" s="3" t="s">
        <v>236</v>
      </c>
      <c r="C154" s="8" t="s">
        <v>91</v>
      </c>
      <c r="D154" s="6">
        <v>1049010149</v>
      </c>
      <c r="E154" s="6" t="s">
        <v>281</v>
      </c>
      <c r="F154" s="40">
        <v>17</v>
      </c>
      <c r="G154" s="41">
        <v>44.87</v>
      </c>
      <c r="H154" s="41">
        <v>32.35</v>
      </c>
      <c r="I154" s="41">
        <v>37.41</v>
      </c>
      <c r="J154" s="41">
        <v>28.09</v>
      </c>
      <c r="K154" s="41">
        <f t="shared" si="4"/>
        <v>35.68</v>
      </c>
      <c r="L154" s="62">
        <f t="shared" si="5"/>
        <v>-7.460000000000001</v>
      </c>
    </row>
    <row r="155" spans="1:12" ht="24">
      <c r="A155" s="6">
        <v>149</v>
      </c>
      <c r="B155" s="3" t="s">
        <v>229</v>
      </c>
      <c r="C155" s="3" t="s">
        <v>170</v>
      </c>
      <c r="D155" s="6">
        <v>1049010032</v>
      </c>
      <c r="E155" s="6" t="s">
        <v>281</v>
      </c>
      <c r="F155" s="40">
        <v>12</v>
      </c>
      <c r="G155" s="41">
        <v>49.52</v>
      </c>
      <c r="H155" s="41">
        <v>34.58</v>
      </c>
      <c r="I155" s="41">
        <v>33.58</v>
      </c>
      <c r="J155" s="41">
        <v>24.79</v>
      </c>
      <c r="K155" s="41">
        <f t="shared" si="4"/>
        <v>35.6175</v>
      </c>
      <c r="L155" s="62">
        <f t="shared" si="5"/>
        <v>-7.522500000000001</v>
      </c>
    </row>
    <row r="156" spans="1:12" ht="24">
      <c r="A156" s="6">
        <v>150</v>
      </c>
      <c r="B156" s="3" t="s">
        <v>239</v>
      </c>
      <c r="C156" s="8" t="s">
        <v>52</v>
      </c>
      <c r="D156" s="6">
        <v>1049010152</v>
      </c>
      <c r="E156" s="6" t="s">
        <v>281</v>
      </c>
      <c r="F156" s="40">
        <v>4</v>
      </c>
      <c r="G156" s="41">
        <v>49.56</v>
      </c>
      <c r="H156" s="41">
        <v>30</v>
      </c>
      <c r="I156" s="41">
        <v>32.13</v>
      </c>
      <c r="J156" s="41">
        <v>30.63</v>
      </c>
      <c r="K156" s="41">
        <f t="shared" si="4"/>
        <v>35.58</v>
      </c>
      <c r="L156" s="62">
        <f t="shared" si="5"/>
        <v>-7.560000000000002</v>
      </c>
    </row>
    <row r="157" spans="1:12" ht="24">
      <c r="A157" s="6">
        <v>151</v>
      </c>
      <c r="B157" s="3" t="s">
        <v>234</v>
      </c>
      <c r="C157" s="8" t="s">
        <v>30</v>
      </c>
      <c r="D157" s="6">
        <v>1049010209</v>
      </c>
      <c r="E157" s="6" t="s">
        <v>281</v>
      </c>
      <c r="F157" s="40">
        <v>16</v>
      </c>
      <c r="G157" s="41">
        <v>46.9</v>
      </c>
      <c r="H157" s="41">
        <v>26.88</v>
      </c>
      <c r="I157" s="41">
        <v>34.13</v>
      </c>
      <c r="J157" s="41">
        <v>34.06</v>
      </c>
      <c r="K157" s="41">
        <f t="shared" si="4"/>
        <v>35.4925</v>
      </c>
      <c r="L157" s="62">
        <f t="shared" si="5"/>
        <v>-7.647500000000001</v>
      </c>
    </row>
    <row r="158" spans="1:12" ht="24">
      <c r="A158" s="6">
        <v>152</v>
      </c>
      <c r="B158" s="3" t="s">
        <v>231</v>
      </c>
      <c r="C158" s="8" t="s">
        <v>134</v>
      </c>
      <c r="D158" s="6">
        <v>1049010054</v>
      </c>
      <c r="E158" s="6" t="s">
        <v>281</v>
      </c>
      <c r="F158" s="40">
        <v>10</v>
      </c>
      <c r="G158" s="41">
        <v>48.4</v>
      </c>
      <c r="H158" s="41">
        <v>31</v>
      </c>
      <c r="I158" s="41">
        <v>37.3</v>
      </c>
      <c r="J158" s="41">
        <v>25</v>
      </c>
      <c r="K158" s="41">
        <f t="shared" si="4"/>
        <v>35.425</v>
      </c>
      <c r="L158" s="62">
        <f t="shared" si="5"/>
        <v>-7.715000000000003</v>
      </c>
    </row>
    <row r="159" spans="1:12" ht="24">
      <c r="A159" s="6">
        <v>153</v>
      </c>
      <c r="B159" s="3" t="s">
        <v>237</v>
      </c>
      <c r="C159" s="8" t="s">
        <v>72</v>
      </c>
      <c r="D159" s="6">
        <v>1049010139</v>
      </c>
      <c r="E159" s="6" t="s">
        <v>281</v>
      </c>
      <c r="F159" s="40">
        <v>17</v>
      </c>
      <c r="G159" s="41">
        <v>51.26</v>
      </c>
      <c r="H159" s="41">
        <v>26.18</v>
      </c>
      <c r="I159" s="41">
        <v>37.32</v>
      </c>
      <c r="J159" s="41">
        <v>26.32</v>
      </c>
      <c r="K159" s="41">
        <f t="shared" si="4"/>
        <v>35.269999999999996</v>
      </c>
      <c r="L159" s="62">
        <f t="shared" si="5"/>
        <v>-7.8700000000000045</v>
      </c>
    </row>
    <row r="160" spans="1:12" ht="24">
      <c r="A160" s="6">
        <v>154</v>
      </c>
      <c r="B160" s="3" t="s">
        <v>228</v>
      </c>
      <c r="C160" s="8" t="s">
        <v>131</v>
      </c>
      <c r="D160" s="6">
        <v>1049010065</v>
      </c>
      <c r="E160" s="6" t="s">
        <v>281</v>
      </c>
      <c r="F160" s="40">
        <v>8</v>
      </c>
      <c r="G160" s="41">
        <v>44.78</v>
      </c>
      <c r="H160" s="41">
        <v>30.63</v>
      </c>
      <c r="I160" s="41">
        <v>35.56</v>
      </c>
      <c r="J160" s="41">
        <v>29.06</v>
      </c>
      <c r="K160" s="41">
        <f t="shared" si="4"/>
        <v>35.0075</v>
      </c>
      <c r="L160" s="62">
        <f t="shared" si="5"/>
        <v>-8.1325</v>
      </c>
    </row>
    <row r="161" spans="1:12" ht="24">
      <c r="A161" s="6">
        <v>155</v>
      </c>
      <c r="B161" s="3" t="s">
        <v>231</v>
      </c>
      <c r="C161" s="8" t="s">
        <v>143</v>
      </c>
      <c r="D161" s="6">
        <v>1049010051</v>
      </c>
      <c r="E161" s="6" t="s">
        <v>281</v>
      </c>
      <c r="F161" s="40">
        <v>15</v>
      </c>
      <c r="G161" s="41">
        <v>49.93</v>
      </c>
      <c r="H161" s="41">
        <v>22.67</v>
      </c>
      <c r="I161" s="41">
        <v>34.6</v>
      </c>
      <c r="J161" s="41">
        <v>32.5</v>
      </c>
      <c r="K161" s="41">
        <f t="shared" si="4"/>
        <v>34.925</v>
      </c>
      <c r="L161" s="62">
        <f t="shared" si="5"/>
        <v>-8.215000000000003</v>
      </c>
    </row>
    <row r="162" spans="1:12" ht="24">
      <c r="A162" s="6">
        <v>156</v>
      </c>
      <c r="B162" s="3" t="s">
        <v>241</v>
      </c>
      <c r="C162" s="8" t="s">
        <v>92</v>
      </c>
      <c r="D162" s="6">
        <v>1049010080</v>
      </c>
      <c r="E162" s="6" t="s">
        <v>281</v>
      </c>
      <c r="F162" s="40">
        <v>9</v>
      </c>
      <c r="G162" s="41">
        <v>48.56</v>
      </c>
      <c r="H162" s="41">
        <v>26.67</v>
      </c>
      <c r="I162" s="41">
        <v>36.33</v>
      </c>
      <c r="J162" s="41">
        <v>28.06</v>
      </c>
      <c r="K162" s="41">
        <f t="shared" si="4"/>
        <v>34.905</v>
      </c>
      <c r="L162" s="62">
        <f t="shared" si="5"/>
        <v>-8.235</v>
      </c>
    </row>
    <row r="163" spans="1:12" ht="24">
      <c r="A163" s="6">
        <v>157</v>
      </c>
      <c r="B163" s="3" t="s">
        <v>231</v>
      </c>
      <c r="C163" s="8" t="s">
        <v>142</v>
      </c>
      <c r="D163" s="6">
        <v>1049010023</v>
      </c>
      <c r="E163" s="6" t="s">
        <v>281</v>
      </c>
      <c r="F163" s="40">
        <v>3</v>
      </c>
      <c r="G163" s="41">
        <v>48</v>
      </c>
      <c r="H163" s="41">
        <v>28.33</v>
      </c>
      <c r="I163" s="41">
        <v>34.67</v>
      </c>
      <c r="J163" s="41">
        <v>28.33</v>
      </c>
      <c r="K163" s="41">
        <f t="shared" si="4"/>
        <v>34.832499999999996</v>
      </c>
      <c r="L163" s="62">
        <f t="shared" si="5"/>
        <v>-8.307500000000005</v>
      </c>
    </row>
    <row r="164" spans="1:12" ht="24">
      <c r="A164" s="6">
        <v>158</v>
      </c>
      <c r="B164" s="3" t="s">
        <v>237</v>
      </c>
      <c r="C164" s="8" t="s">
        <v>70</v>
      </c>
      <c r="D164" s="6">
        <v>1049010138</v>
      </c>
      <c r="E164" s="6" t="s">
        <v>281</v>
      </c>
      <c r="F164" s="40">
        <v>7</v>
      </c>
      <c r="G164" s="41">
        <v>50.29</v>
      </c>
      <c r="H164" s="41">
        <v>29.29</v>
      </c>
      <c r="I164" s="41">
        <v>30.29</v>
      </c>
      <c r="J164" s="41">
        <v>29.29</v>
      </c>
      <c r="K164" s="41">
        <f t="shared" si="4"/>
        <v>34.79</v>
      </c>
      <c r="L164" s="62">
        <f t="shared" si="5"/>
        <v>-8.350000000000001</v>
      </c>
    </row>
    <row r="165" spans="1:12" ht="24">
      <c r="A165" s="6">
        <v>159</v>
      </c>
      <c r="B165" s="3" t="s">
        <v>238</v>
      </c>
      <c r="C165" s="8" t="s">
        <v>40</v>
      </c>
      <c r="D165" s="6">
        <v>1049010161</v>
      </c>
      <c r="E165" s="6" t="s">
        <v>281</v>
      </c>
      <c r="F165" s="40">
        <v>18</v>
      </c>
      <c r="G165" s="41">
        <v>46.72</v>
      </c>
      <c r="H165" s="41">
        <v>25.28</v>
      </c>
      <c r="I165" s="41">
        <v>35.08</v>
      </c>
      <c r="J165" s="41">
        <v>31.53</v>
      </c>
      <c r="K165" s="41">
        <f t="shared" si="4"/>
        <v>34.6525</v>
      </c>
      <c r="L165" s="62">
        <f t="shared" si="5"/>
        <v>-8.487499999999997</v>
      </c>
    </row>
    <row r="166" spans="1:12" ht="24">
      <c r="A166" s="6">
        <v>160</v>
      </c>
      <c r="B166" s="3" t="s">
        <v>246</v>
      </c>
      <c r="C166" s="8" t="s">
        <v>212</v>
      </c>
      <c r="D166" s="6">
        <v>1049010216</v>
      </c>
      <c r="E166" s="6" t="s">
        <v>281</v>
      </c>
      <c r="F166" s="40">
        <v>15</v>
      </c>
      <c r="G166" s="41">
        <v>52.8</v>
      </c>
      <c r="H166" s="41">
        <v>25</v>
      </c>
      <c r="I166" s="41">
        <v>31.6</v>
      </c>
      <c r="J166" s="41">
        <v>28.83</v>
      </c>
      <c r="K166" s="41">
        <f t="shared" si="4"/>
        <v>34.557500000000005</v>
      </c>
      <c r="L166" s="62">
        <f t="shared" si="5"/>
        <v>-8.582499999999996</v>
      </c>
    </row>
    <row r="167" spans="1:12" ht="24">
      <c r="A167" s="6">
        <v>161</v>
      </c>
      <c r="B167" s="3" t="s">
        <v>236</v>
      </c>
      <c r="C167" s="8" t="s">
        <v>87</v>
      </c>
      <c r="D167" s="6">
        <v>1049010148</v>
      </c>
      <c r="E167" s="6" t="s">
        <v>281</v>
      </c>
      <c r="F167" s="40">
        <v>10</v>
      </c>
      <c r="G167" s="41">
        <v>45.63</v>
      </c>
      <c r="H167" s="41">
        <v>23.5</v>
      </c>
      <c r="I167" s="41">
        <v>36.85</v>
      </c>
      <c r="J167" s="41">
        <v>32</v>
      </c>
      <c r="K167" s="41">
        <f t="shared" si="4"/>
        <v>34.495</v>
      </c>
      <c r="L167" s="62">
        <f t="shared" si="5"/>
        <v>-8.645000000000003</v>
      </c>
    </row>
    <row r="168" spans="1:12" ht="24">
      <c r="A168" s="6">
        <v>162</v>
      </c>
      <c r="B168" s="3" t="s">
        <v>235</v>
      </c>
      <c r="C168" s="8" t="s">
        <v>64</v>
      </c>
      <c r="D168" s="6">
        <v>1049010123</v>
      </c>
      <c r="E168" s="6" t="s">
        <v>281</v>
      </c>
      <c r="F168" s="40">
        <v>8</v>
      </c>
      <c r="G168" s="41">
        <v>47.38</v>
      </c>
      <c r="H168" s="41">
        <v>30.63</v>
      </c>
      <c r="I168" s="41">
        <v>35.13</v>
      </c>
      <c r="J168" s="41">
        <v>24.38</v>
      </c>
      <c r="K168" s="41">
        <f t="shared" si="4"/>
        <v>34.38</v>
      </c>
      <c r="L168" s="62">
        <f t="shared" si="5"/>
        <v>-8.759999999999998</v>
      </c>
    </row>
    <row r="169" spans="1:12" ht="27.75">
      <c r="A169" s="6">
        <v>163</v>
      </c>
      <c r="B169" s="3" t="s">
        <v>230</v>
      </c>
      <c r="C169" s="16" t="s">
        <v>149</v>
      </c>
      <c r="D169" s="6">
        <v>1049010047</v>
      </c>
      <c r="E169" s="6" t="s">
        <v>281</v>
      </c>
      <c r="F169" s="40">
        <v>10</v>
      </c>
      <c r="G169" s="41">
        <v>47.53</v>
      </c>
      <c r="H169" s="41">
        <v>24.5</v>
      </c>
      <c r="I169" s="41">
        <v>36.6</v>
      </c>
      <c r="J169" s="41">
        <v>28.75</v>
      </c>
      <c r="K169" s="41">
        <f t="shared" si="4"/>
        <v>34.345</v>
      </c>
      <c r="L169" s="62">
        <f t="shared" si="5"/>
        <v>-8.795000000000002</v>
      </c>
    </row>
    <row r="170" spans="1:12" ht="24">
      <c r="A170" s="6">
        <v>164</v>
      </c>
      <c r="B170" s="3" t="s">
        <v>246</v>
      </c>
      <c r="C170" s="8" t="s">
        <v>223</v>
      </c>
      <c r="D170" s="6">
        <v>1049010213</v>
      </c>
      <c r="E170" s="6" t="s">
        <v>281</v>
      </c>
      <c r="F170" s="40">
        <v>11</v>
      </c>
      <c r="G170" s="41">
        <v>52</v>
      </c>
      <c r="H170" s="41">
        <v>25.45</v>
      </c>
      <c r="I170" s="41">
        <v>33.77</v>
      </c>
      <c r="J170" s="41">
        <v>25.91</v>
      </c>
      <c r="K170" s="41">
        <f t="shared" si="4"/>
        <v>34.2825</v>
      </c>
      <c r="L170" s="62">
        <f t="shared" si="5"/>
        <v>-8.857500000000002</v>
      </c>
    </row>
    <row r="171" spans="1:12" ht="24">
      <c r="A171" s="6">
        <v>165</v>
      </c>
      <c r="B171" s="3" t="s">
        <v>239</v>
      </c>
      <c r="C171" s="8" t="s">
        <v>55</v>
      </c>
      <c r="D171" s="6">
        <v>1049010156</v>
      </c>
      <c r="E171" s="6" t="s">
        <v>281</v>
      </c>
      <c r="F171" s="40">
        <v>19</v>
      </c>
      <c r="G171" s="41">
        <v>45.86</v>
      </c>
      <c r="H171" s="41">
        <v>30.26</v>
      </c>
      <c r="I171" s="41">
        <v>35.97</v>
      </c>
      <c r="J171" s="41">
        <v>24.47</v>
      </c>
      <c r="K171" s="41">
        <f t="shared" si="4"/>
        <v>34.14</v>
      </c>
      <c r="L171" s="62">
        <f t="shared" si="5"/>
        <v>-9</v>
      </c>
    </row>
    <row r="172" spans="1:12" ht="24">
      <c r="A172" s="6">
        <v>166</v>
      </c>
      <c r="B172" s="3" t="s">
        <v>228</v>
      </c>
      <c r="C172" s="8" t="s">
        <v>125</v>
      </c>
      <c r="D172" s="6">
        <v>1049010001</v>
      </c>
      <c r="E172" s="6" t="s">
        <v>281</v>
      </c>
      <c r="F172" s="40">
        <v>23</v>
      </c>
      <c r="G172" s="41">
        <v>48.89</v>
      </c>
      <c r="H172" s="41">
        <v>25.43</v>
      </c>
      <c r="I172" s="41">
        <v>35.13</v>
      </c>
      <c r="J172" s="41">
        <v>27.07</v>
      </c>
      <c r="K172" s="41">
        <f t="shared" si="4"/>
        <v>34.129999999999995</v>
      </c>
      <c r="L172" s="62">
        <f t="shared" si="5"/>
        <v>-9.010000000000005</v>
      </c>
    </row>
    <row r="173" spans="1:12" ht="24">
      <c r="A173" s="6">
        <v>167</v>
      </c>
      <c r="B173" s="3" t="s">
        <v>239</v>
      </c>
      <c r="C173" s="8" t="s">
        <v>54</v>
      </c>
      <c r="D173" s="6">
        <v>1049010154</v>
      </c>
      <c r="E173" s="6" t="s">
        <v>281</v>
      </c>
      <c r="F173" s="40">
        <v>2</v>
      </c>
      <c r="G173" s="41">
        <v>52.25</v>
      </c>
      <c r="H173" s="41">
        <v>30</v>
      </c>
      <c r="I173" s="41">
        <v>36.5</v>
      </c>
      <c r="J173" s="41">
        <v>17.5</v>
      </c>
      <c r="K173" s="41">
        <f t="shared" si="4"/>
        <v>34.0625</v>
      </c>
      <c r="L173" s="62">
        <f t="shared" si="5"/>
        <v>-9.0775</v>
      </c>
    </row>
    <row r="174" spans="1:12" ht="24">
      <c r="A174" s="6">
        <v>168</v>
      </c>
      <c r="B174" s="3" t="s">
        <v>236</v>
      </c>
      <c r="C174" s="8" t="s">
        <v>84</v>
      </c>
      <c r="D174" s="6">
        <v>1049010127</v>
      </c>
      <c r="E174" s="6" t="s">
        <v>281</v>
      </c>
      <c r="F174" s="40">
        <v>13</v>
      </c>
      <c r="G174" s="41">
        <v>48.42</v>
      </c>
      <c r="H174" s="41">
        <v>27.69</v>
      </c>
      <c r="I174" s="41">
        <v>29.12</v>
      </c>
      <c r="J174" s="41">
        <v>30.77</v>
      </c>
      <c r="K174" s="41">
        <f t="shared" si="4"/>
        <v>34</v>
      </c>
      <c r="L174" s="62">
        <f t="shared" si="5"/>
        <v>-9.14</v>
      </c>
    </row>
    <row r="175" spans="1:12" ht="24">
      <c r="A175" s="6">
        <v>169</v>
      </c>
      <c r="B175" s="3" t="s">
        <v>241</v>
      </c>
      <c r="C175" s="8" t="s">
        <v>103</v>
      </c>
      <c r="D175" s="6">
        <v>1049010085</v>
      </c>
      <c r="E175" s="6" t="s">
        <v>281</v>
      </c>
      <c r="F175" s="40">
        <v>9</v>
      </c>
      <c r="G175" s="41">
        <v>45.56</v>
      </c>
      <c r="H175" s="41">
        <v>23.89</v>
      </c>
      <c r="I175" s="41">
        <v>38.72</v>
      </c>
      <c r="J175" s="41">
        <v>27.5</v>
      </c>
      <c r="K175" s="41">
        <f t="shared" si="4"/>
        <v>33.917500000000004</v>
      </c>
      <c r="L175" s="62">
        <f t="shared" si="5"/>
        <v>-9.222499999999997</v>
      </c>
    </row>
    <row r="176" spans="1:12" ht="24">
      <c r="A176" s="6">
        <v>170</v>
      </c>
      <c r="B176" s="3" t="s">
        <v>229</v>
      </c>
      <c r="C176" s="3" t="s">
        <v>159</v>
      </c>
      <c r="D176" s="6">
        <v>1049010028</v>
      </c>
      <c r="E176" s="6" t="s">
        <v>281</v>
      </c>
      <c r="F176" s="40">
        <v>12</v>
      </c>
      <c r="G176" s="41">
        <v>48.13</v>
      </c>
      <c r="H176" s="41">
        <v>27.92</v>
      </c>
      <c r="I176" s="41">
        <v>32.92</v>
      </c>
      <c r="J176" s="41">
        <v>26.67</v>
      </c>
      <c r="K176" s="41">
        <f t="shared" si="4"/>
        <v>33.910000000000004</v>
      </c>
      <c r="L176" s="62">
        <f t="shared" si="5"/>
        <v>-9.229999999999997</v>
      </c>
    </row>
    <row r="177" spans="1:12" ht="24">
      <c r="A177" s="6">
        <v>171</v>
      </c>
      <c r="B177" s="3" t="s">
        <v>234</v>
      </c>
      <c r="C177" s="8" t="s">
        <v>23</v>
      </c>
      <c r="D177" s="6">
        <v>1049010203</v>
      </c>
      <c r="E177" s="6" t="s">
        <v>281</v>
      </c>
      <c r="F177" s="40">
        <v>4</v>
      </c>
      <c r="G177" s="41">
        <v>42.19</v>
      </c>
      <c r="H177" s="41">
        <v>33.75</v>
      </c>
      <c r="I177" s="41">
        <v>35</v>
      </c>
      <c r="J177" s="41">
        <v>23.75</v>
      </c>
      <c r="K177" s="41">
        <f t="shared" si="4"/>
        <v>33.6725</v>
      </c>
      <c r="L177" s="62">
        <f t="shared" si="5"/>
        <v>-9.467500000000001</v>
      </c>
    </row>
    <row r="178" spans="1:12" ht="24">
      <c r="A178" s="6">
        <v>172</v>
      </c>
      <c r="B178" s="3" t="s">
        <v>242</v>
      </c>
      <c r="C178" s="8" t="s">
        <v>114</v>
      </c>
      <c r="D178" s="6">
        <v>1049010102</v>
      </c>
      <c r="E178" s="6" t="s">
        <v>281</v>
      </c>
      <c r="F178" s="40">
        <v>16</v>
      </c>
      <c r="G178" s="41">
        <v>43.5</v>
      </c>
      <c r="H178" s="41">
        <v>21.56</v>
      </c>
      <c r="I178" s="41">
        <v>36.91</v>
      </c>
      <c r="J178" s="41">
        <v>32.03</v>
      </c>
      <c r="K178" s="41">
        <f t="shared" si="4"/>
        <v>33.5</v>
      </c>
      <c r="L178" s="62">
        <f t="shared" si="5"/>
        <v>-9.64</v>
      </c>
    </row>
    <row r="179" spans="1:12" ht="24">
      <c r="A179" s="6">
        <v>173</v>
      </c>
      <c r="B179" s="3" t="s">
        <v>227</v>
      </c>
      <c r="C179" s="8" t="s">
        <v>180</v>
      </c>
      <c r="D179" s="6">
        <v>1049010072</v>
      </c>
      <c r="E179" s="6" t="s">
        <v>281</v>
      </c>
      <c r="F179" s="40">
        <v>14</v>
      </c>
      <c r="G179" s="41">
        <v>41.54</v>
      </c>
      <c r="H179" s="41">
        <v>28.93</v>
      </c>
      <c r="I179" s="41">
        <v>33.89</v>
      </c>
      <c r="J179" s="41">
        <v>28.57</v>
      </c>
      <c r="K179" s="41">
        <f t="shared" si="4"/>
        <v>33.2325</v>
      </c>
      <c r="L179" s="62">
        <f t="shared" si="5"/>
        <v>-9.907499999999999</v>
      </c>
    </row>
    <row r="180" spans="1:12" ht="24">
      <c r="A180" s="6">
        <v>174</v>
      </c>
      <c r="B180" s="3" t="s">
        <v>229</v>
      </c>
      <c r="C180" s="3" t="s">
        <v>164</v>
      </c>
      <c r="D180" s="6">
        <v>1049010015</v>
      </c>
      <c r="E180" s="6" t="s">
        <v>281</v>
      </c>
      <c r="F180" s="40">
        <v>5</v>
      </c>
      <c r="G180" s="41">
        <v>47.05</v>
      </c>
      <c r="H180" s="41">
        <v>27</v>
      </c>
      <c r="I180" s="41">
        <v>32.1</v>
      </c>
      <c r="J180" s="41">
        <v>26.5</v>
      </c>
      <c r="K180" s="41">
        <f t="shared" si="4"/>
        <v>33.1625</v>
      </c>
      <c r="L180" s="62">
        <f t="shared" si="5"/>
        <v>-9.9775</v>
      </c>
    </row>
    <row r="181" spans="1:12" ht="24">
      <c r="A181" s="6">
        <v>175</v>
      </c>
      <c r="B181" s="3" t="s">
        <v>245</v>
      </c>
      <c r="C181" s="8" t="s">
        <v>204</v>
      </c>
      <c r="D181" s="6">
        <v>1049010238</v>
      </c>
      <c r="E181" s="6" t="s">
        <v>281</v>
      </c>
      <c r="F181" s="40">
        <v>12</v>
      </c>
      <c r="G181" s="41">
        <v>44.35</v>
      </c>
      <c r="H181" s="41">
        <v>23.33</v>
      </c>
      <c r="I181" s="42">
        <v>34.13</v>
      </c>
      <c r="J181" s="41">
        <v>30.63</v>
      </c>
      <c r="K181" s="41">
        <f t="shared" si="4"/>
        <v>33.11</v>
      </c>
      <c r="L181" s="62">
        <f t="shared" si="5"/>
        <v>-10.030000000000001</v>
      </c>
    </row>
    <row r="182" spans="1:12" ht="24">
      <c r="A182" s="6">
        <v>176</v>
      </c>
      <c r="B182" s="3" t="s">
        <v>229</v>
      </c>
      <c r="C182" s="3" t="s">
        <v>162</v>
      </c>
      <c r="D182" s="6">
        <v>1049010027</v>
      </c>
      <c r="E182" s="6" t="s">
        <v>281</v>
      </c>
      <c r="F182" s="40">
        <v>15</v>
      </c>
      <c r="G182" s="41">
        <v>46.58</v>
      </c>
      <c r="H182" s="41">
        <v>27.33</v>
      </c>
      <c r="I182" s="41">
        <v>32.63</v>
      </c>
      <c r="J182" s="41">
        <v>25.67</v>
      </c>
      <c r="K182" s="41">
        <f t="shared" si="4"/>
        <v>33.052499999999995</v>
      </c>
      <c r="L182" s="62">
        <f t="shared" si="5"/>
        <v>-10.087500000000006</v>
      </c>
    </row>
    <row r="183" spans="1:12" ht="24">
      <c r="A183" s="6">
        <v>177</v>
      </c>
      <c r="B183" s="3" t="s">
        <v>233</v>
      </c>
      <c r="C183" s="8" t="s">
        <v>10</v>
      </c>
      <c r="D183" s="6">
        <v>1049010210</v>
      </c>
      <c r="E183" s="6" t="s">
        <v>281</v>
      </c>
      <c r="F183" s="40">
        <v>7</v>
      </c>
      <c r="G183" s="41">
        <v>45.36</v>
      </c>
      <c r="H183" s="41">
        <v>27.14</v>
      </c>
      <c r="I183" s="41">
        <v>32.29</v>
      </c>
      <c r="J183" s="41">
        <v>27.14</v>
      </c>
      <c r="K183" s="41">
        <f t="shared" si="4"/>
        <v>32.9825</v>
      </c>
      <c r="L183" s="62">
        <f t="shared" si="5"/>
        <v>-10.157499999999999</v>
      </c>
    </row>
    <row r="184" spans="1:12" ht="24">
      <c r="A184" s="6">
        <v>178</v>
      </c>
      <c r="B184" s="3" t="s">
        <v>229</v>
      </c>
      <c r="C184" s="3" t="s">
        <v>262</v>
      </c>
      <c r="D184" s="6">
        <v>1049010026</v>
      </c>
      <c r="E184" s="6" t="s">
        <v>281</v>
      </c>
      <c r="F184" s="40">
        <v>1</v>
      </c>
      <c r="G184" s="41">
        <v>38.5</v>
      </c>
      <c r="H184" s="41">
        <v>25</v>
      </c>
      <c r="I184" s="41">
        <v>40</v>
      </c>
      <c r="J184" s="41">
        <v>27.5</v>
      </c>
      <c r="K184" s="41">
        <f t="shared" si="4"/>
        <v>32.75</v>
      </c>
      <c r="L184" s="62">
        <f t="shared" si="5"/>
        <v>-10.39</v>
      </c>
    </row>
    <row r="185" spans="1:12" ht="24">
      <c r="A185" s="6">
        <v>179</v>
      </c>
      <c r="B185" s="3" t="s">
        <v>238</v>
      </c>
      <c r="C185" s="8" t="s">
        <v>36</v>
      </c>
      <c r="D185" s="6">
        <v>1049010162</v>
      </c>
      <c r="E185" s="6" t="s">
        <v>281</v>
      </c>
      <c r="F185" s="40">
        <v>14</v>
      </c>
      <c r="G185" s="41">
        <v>44.23</v>
      </c>
      <c r="H185" s="41">
        <v>26.79</v>
      </c>
      <c r="I185" s="41">
        <v>32.11</v>
      </c>
      <c r="J185" s="41">
        <v>26.79</v>
      </c>
      <c r="K185" s="41">
        <f t="shared" si="4"/>
        <v>32.48</v>
      </c>
      <c r="L185" s="62">
        <f t="shared" si="5"/>
        <v>-10.660000000000004</v>
      </c>
    </row>
    <row r="186" spans="1:12" ht="24">
      <c r="A186" s="6">
        <v>180</v>
      </c>
      <c r="B186" s="3" t="s">
        <v>228</v>
      </c>
      <c r="C186" s="8" t="s">
        <v>128</v>
      </c>
      <c r="D186" s="6">
        <v>1049010061</v>
      </c>
      <c r="E186" s="6" t="s">
        <v>281</v>
      </c>
      <c r="F186" s="40">
        <v>10</v>
      </c>
      <c r="G186" s="41">
        <v>51.13</v>
      </c>
      <c r="H186" s="41">
        <v>21.5</v>
      </c>
      <c r="I186" s="41">
        <v>31.2</v>
      </c>
      <c r="J186" s="41">
        <v>25.25</v>
      </c>
      <c r="K186" s="41">
        <f t="shared" si="4"/>
        <v>32.269999999999996</v>
      </c>
      <c r="L186" s="62">
        <f t="shared" si="5"/>
        <v>-10.870000000000005</v>
      </c>
    </row>
    <row r="187" spans="1:12" ht="24">
      <c r="A187" s="6">
        <v>181</v>
      </c>
      <c r="B187" s="3" t="s">
        <v>236</v>
      </c>
      <c r="C187" s="8" t="s">
        <v>88</v>
      </c>
      <c r="D187" s="6">
        <v>1049010128</v>
      </c>
      <c r="E187" s="6" t="s">
        <v>281</v>
      </c>
      <c r="F187" s="40">
        <v>4</v>
      </c>
      <c r="G187" s="41">
        <v>44.63</v>
      </c>
      <c r="H187" s="41">
        <v>17.5</v>
      </c>
      <c r="I187" s="41">
        <v>36.5</v>
      </c>
      <c r="J187" s="41">
        <v>30</v>
      </c>
      <c r="K187" s="41">
        <f t="shared" si="4"/>
        <v>32.1575</v>
      </c>
      <c r="L187" s="62">
        <f t="shared" si="5"/>
        <v>-10.982500000000002</v>
      </c>
    </row>
    <row r="188" spans="1:12" ht="24">
      <c r="A188" s="6">
        <v>182</v>
      </c>
      <c r="B188" s="3" t="s">
        <v>231</v>
      </c>
      <c r="C188" s="8" t="s">
        <v>147</v>
      </c>
      <c r="D188" s="6">
        <v>1049010053</v>
      </c>
      <c r="E188" s="6" t="s">
        <v>281</v>
      </c>
      <c r="F188" s="40">
        <v>14</v>
      </c>
      <c r="G188" s="41">
        <v>43.98</v>
      </c>
      <c r="H188" s="41">
        <v>26.07</v>
      </c>
      <c r="I188" s="41">
        <v>31.36</v>
      </c>
      <c r="J188" s="41">
        <v>26.96</v>
      </c>
      <c r="K188" s="41">
        <f t="shared" si="4"/>
        <v>32.0925</v>
      </c>
      <c r="L188" s="62">
        <f t="shared" si="5"/>
        <v>-11.0475</v>
      </c>
    </row>
    <row r="189" spans="1:12" ht="24">
      <c r="A189" s="6">
        <v>183</v>
      </c>
      <c r="B189" s="3" t="s">
        <v>235</v>
      </c>
      <c r="C189" s="8" t="s">
        <v>67</v>
      </c>
      <c r="D189" s="6">
        <v>1049010117</v>
      </c>
      <c r="E189" s="6" t="s">
        <v>281</v>
      </c>
      <c r="F189" s="40">
        <v>3</v>
      </c>
      <c r="G189" s="41">
        <v>45.17</v>
      </c>
      <c r="H189" s="41">
        <v>13.33</v>
      </c>
      <c r="I189" s="41">
        <v>39.83</v>
      </c>
      <c r="J189" s="41">
        <v>30</v>
      </c>
      <c r="K189" s="41">
        <f t="shared" si="4"/>
        <v>32.082499999999996</v>
      </c>
      <c r="L189" s="62">
        <f t="shared" si="5"/>
        <v>-11.057500000000005</v>
      </c>
    </row>
    <row r="190" spans="1:12" ht="24">
      <c r="A190" s="6">
        <v>184</v>
      </c>
      <c r="B190" s="3" t="s">
        <v>231</v>
      </c>
      <c r="C190" s="8" t="s">
        <v>141</v>
      </c>
      <c r="D190" s="6">
        <v>1049010050</v>
      </c>
      <c r="E190" s="6" t="s">
        <v>281</v>
      </c>
      <c r="F190" s="40">
        <v>15</v>
      </c>
      <c r="G190" s="41">
        <v>44.53</v>
      </c>
      <c r="H190" s="41">
        <v>24.67</v>
      </c>
      <c r="I190" s="41">
        <v>31.43</v>
      </c>
      <c r="J190" s="41">
        <v>27.5</v>
      </c>
      <c r="K190" s="41">
        <f t="shared" si="4"/>
        <v>32.0325</v>
      </c>
      <c r="L190" s="62">
        <f t="shared" si="5"/>
        <v>-11.107500000000002</v>
      </c>
    </row>
    <row r="191" spans="1:12" ht="24">
      <c r="A191" s="6">
        <v>185</v>
      </c>
      <c r="B191" s="3" t="s">
        <v>230</v>
      </c>
      <c r="C191" s="8" t="s">
        <v>153</v>
      </c>
      <c r="D191" s="6">
        <v>1049010007</v>
      </c>
      <c r="E191" s="6" t="s">
        <v>281</v>
      </c>
      <c r="F191" s="40">
        <v>2</v>
      </c>
      <c r="G191" s="41">
        <v>43.75</v>
      </c>
      <c r="H191" s="41">
        <v>22.5</v>
      </c>
      <c r="I191" s="41">
        <v>34</v>
      </c>
      <c r="J191" s="41">
        <v>27.5</v>
      </c>
      <c r="K191" s="41">
        <f t="shared" si="4"/>
        <v>31.9375</v>
      </c>
      <c r="L191" s="62">
        <f t="shared" si="5"/>
        <v>-11.2025</v>
      </c>
    </row>
    <row r="192" spans="1:12" ht="24">
      <c r="A192" s="6">
        <v>186</v>
      </c>
      <c r="B192" s="3" t="s">
        <v>233</v>
      </c>
      <c r="C192" s="8" t="s">
        <v>13</v>
      </c>
      <c r="D192" s="6">
        <v>1049010197</v>
      </c>
      <c r="E192" s="6" t="s">
        <v>281</v>
      </c>
      <c r="F192" s="40">
        <v>19</v>
      </c>
      <c r="G192" s="41">
        <v>43.54</v>
      </c>
      <c r="H192" s="41">
        <v>21.05</v>
      </c>
      <c r="I192" s="41">
        <v>29.89</v>
      </c>
      <c r="J192" s="41">
        <v>30.26</v>
      </c>
      <c r="K192" s="41">
        <f t="shared" si="4"/>
        <v>31.185000000000002</v>
      </c>
      <c r="L192" s="62">
        <f t="shared" si="5"/>
        <v>-11.954999999999998</v>
      </c>
    </row>
    <row r="193" spans="1:12" ht="24">
      <c r="A193" s="6">
        <v>187</v>
      </c>
      <c r="B193" s="3" t="s">
        <v>231</v>
      </c>
      <c r="C193" s="8" t="s">
        <v>135</v>
      </c>
      <c r="D193" s="6">
        <v>1049010056</v>
      </c>
      <c r="E193" s="6" t="s">
        <v>281</v>
      </c>
      <c r="F193" s="40">
        <v>8</v>
      </c>
      <c r="G193" s="41">
        <v>45.69</v>
      </c>
      <c r="H193" s="41">
        <v>26.25</v>
      </c>
      <c r="I193" s="41">
        <v>28.75</v>
      </c>
      <c r="J193" s="41">
        <v>23.44</v>
      </c>
      <c r="K193" s="41">
        <f t="shared" si="4"/>
        <v>31.0325</v>
      </c>
      <c r="L193" s="62">
        <f t="shared" si="5"/>
        <v>-12.107500000000002</v>
      </c>
    </row>
    <row r="194" spans="1:12" ht="24">
      <c r="A194" s="6">
        <v>188</v>
      </c>
      <c r="B194" s="3" t="s">
        <v>234</v>
      </c>
      <c r="C194" s="8" t="s">
        <v>24</v>
      </c>
      <c r="D194" s="6">
        <v>1049010204</v>
      </c>
      <c r="E194" s="6" t="s">
        <v>281</v>
      </c>
      <c r="F194" s="40">
        <v>14</v>
      </c>
      <c r="G194" s="41">
        <v>40.63</v>
      </c>
      <c r="H194" s="41">
        <v>25.36</v>
      </c>
      <c r="I194" s="41">
        <v>32.79</v>
      </c>
      <c r="J194" s="41">
        <v>25.18</v>
      </c>
      <c r="K194" s="41">
        <f t="shared" si="4"/>
        <v>30.990000000000002</v>
      </c>
      <c r="L194" s="62">
        <f t="shared" si="5"/>
        <v>-12.149999999999999</v>
      </c>
    </row>
    <row r="195" spans="1:12" ht="24">
      <c r="A195" s="6">
        <v>189</v>
      </c>
      <c r="B195" s="3" t="s">
        <v>238</v>
      </c>
      <c r="C195" s="8" t="s">
        <v>32</v>
      </c>
      <c r="D195" s="6">
        <v>1049010173</v>
      </c>
      <c r="E195" s="6" t="s">
        <v>281</v>
      </c>
      <c r="F195" s="40">
        <v>16</v>
      </c>
      <c r="G195" s="41">
        <v>41.84</v>
      </c>
      <c r="H195" s="41">
        <v>25.94</v>
      </c>
      <c r="I195" s="41">
        <v>26.97</v>
      </c>
      <c r="J195" s="41">
        <v>28.44</v>
      </c>
      <c r="K195" s="41">
        <f t="shared" si="4"/>
        <v>30.7975</v>
      </c>
      <c r="L195" s="62">
        <f t="shared" si="5"/>
        <v>-12.342500000000001</v>
      </c>
    </row>
    <row r="196" spans="1:12" ht="24">
      <c r="A196" s="6">
        <v>190</v>
      </c>
      <c r="B196" s="3" t="s">
        <v>239</v>
      </c>
      <c r="C196" s="8" t="s">
        <v>53</v>
      </c>
      <c r="D196" s="6">
        <v>1049010153</v>
      </c>
      <c r="E196" s="6" t="s">
        <v>281</v>
      </c>
      <c r="F196" s="40">
        <v>23</v>
      </c>
      <c r="G196" s="41">
        <v>38.34</v>
      </c>
      <c r="H196" s="41">
        <v>26.74</v>
      </c>
      <c r="I196" s="41">
        <v>31.65</v>
      </c>
      <c r="J196" s="41">
        <v>26.2</v>
      </c>
      <c r="K196" s="41">
        <f t="shared" si="4"/>
        <v>30.732499999999998</v>
      </c>
      <c r="L196" s="62">
        <f t="shared" si="5"/>
        <v>-12.407500000000002</v>
      </c>
    </row>
    <row r="197" spans="1:12" ht="24">
      <c r="A197" s="6">
        <v>191</v>
      </c>
      <c r="B197" s="3" t="s">
        <v>243</v>
      </c>
      <c r="C197" s="8" t="s">
        <v>118</v>
      </c>
      <c r="D197" s="6">
        <v>1049010095</v>
      </c>
      <c r="E197" s="6" t="s">
        <v>281</v>
      </c>
      <c r="F197" s="40">
        <v>1</v>
      </c>
      <c r="G197" s="41">
        <v>36.25</v>
      </c>
      <c r="H197" s="41">
        <v>30</v>
      </c>
      <c r="I197" s="41">
        <v>29</v>
      </c>
      <c r="J197" s="41">
        <v>27.5</v>
      </c>
      <c r="K197" s="41">
        <f t="shared" si="4"/>
        <v>30.6875</v>
      </c>
      <c r="L197" s="62">
        <f t="shared" si="5"/>
        <v>-12.4525</v>
      </c>
    </row>
    <row r="198" spans="1:12" ht="24">
      <c r="A198" s="6">
        <v>192</v>
      </c>
      <c r="B198" s="3" t="s">
        <v>242</v>
      </c>
      <c r="C198" s="8" t="s">
        <v>105</v>
      </c>
      <c r="D198" s="6">
        <v>1049010099</v>
      </c>
      <c r="E198" s="6" t="s">
        <v>281</v>
      </c>
      <c r="F198" s="40">
        <v>17</v>
      </c>
      <c r="G198" s="41">
        <v>39.54</v>
      </c>
      <c r="H198" s="41">
        <v>22.65</v>
      </c>
      <c r="I198" s="41">
        <v>32.91</v>
      </c>
      <c r="J198" s="41">
        <v>27.06</v>
      </c>
      <c r="K198" s="41">
        <f t="shared" si="4"/>
        <v>30.54</v>
      </c>
      <c r="L198" s="62">
        <f t="shared" si="5"/>
        <v>-12.600000000000001</v>
      </c>
    </row>
    <row r="199" spans="1:12" ht="24">
      <c r="A199" s="6">
        <v>193</v>
      </c>
      <c r="B199" s="3" t="s">
        <v>242</v>
      </c>
      <c r="C199" s="8" t="s">
        <v>112</v>
      </c>
      <c r="D199" s="6">
        <v>1049010101</v>
      </c>
      <c r="E199" s="6" t="s">
        <v>281</v>
      </c>
      <c r="F199" s="40">
        <v>5</v>
      </c>
      <c r="G199" s="41">
        <v>38.6</v>
      </c>
      <c r="H199" s="41">
        <v>24</v>
      </c>
      <c r="I199" s="41">
        <v>30.9</v>
      </c>
      <c r="J199" s="41">
        <v>28.5</v>
      </c>
      <c r="K199" s="41">
        <f aca="true" t="shared" si="6" ref="K199:K224">AVERAGE(G199:J199)</f>
        <v>30.5</v>
      </c>
      <c r="L199" s="62">
        <f aca="true" t="shared" si="7" ref="L199:L224">K199-43.14</f>
        <v>-12.64</v>
      </c>
    </row>
    <row r="200" spans="1:12" ht="24">
      <c r="A200" s="6">
        <v>194</v>
      </c>
      <c r="B200" s="3" t="s">
        <v>228</v>
      </c>
      <c r="C200" s="8" t="s">
        <v>126</v>
      </c>
      <c r="D200" s="6">
        <v>1049010002</v>
      </c>
      <c r="E200" s="6" t="s">
        <v>281</v>
      </c>
      <c r="F200" s="40">
        <v>8</v>
      </c>
      <c r="G200" s="41">
        <v>40.22</v>
      </c>
      <c r="H200" s="41">
        <v>20.63</v>
      </c>
      <c r="I200" s="41">
        <v>32.06</v>
      </c>
      <c r="J200" s="41">
        <v>29.06</v>
      </c>
      <c r="K200" s="41">
        <f t="shared" si="6"/>
        <v>30.4925</v>
      </c>
      <c r="L200" s="62">
        <f t="shared" si="7"/>
        <v>-12.6475</v>
      </c>
    </row>
    <row r="201" spans="1:12" ht="24">
      <c r="A201" s="6">
        <v>195</v>
      </c>
      <c r="B201" s="3" t="s">
        <v>229</v>
      </c>
      <c r="C201" s="3" t="s">
        <v>165</v>
      </c>
      <c r="D201" s="6">
        <v>1049010025</v>
      </c>
      <c r="E201" s="6" t="s">
        <v>281</v>
      </c>
      <c r="F201" s="40">
        <v>13</v>
      </c>
      <c r="G201" s="41">
        <v>40.81</v>
      </c>
      <c r="H201" s="41">
        <v>23.08</v>
      </c>
      <c r="I201" s="41">
        <v>31.88</v>
      </c>
      <c r="J201" s="41">
        <v>25.77</v>
      </c>
      <c r="K201" s="41">
        <f t="shared" si="6"/>
        <v>30.384999999999998</v>
      </c>
      <c r="L201" s="62">
        <f t="shared" si="7"/>
        <v>-12.755000000000003</v>
      </c>
    </row>
    <row r="202" spans="1:12" ht="24">
      <c r="A202" s="6">
        <v>196</v>
      </c>
      <c r="B202" s="3" t="s">
        <v>240</v>
      </c>
      <c r="C202" s="8" t="s">
        <v>45</v>
      </c>
      <c r="D202" s="6">
        <v>49011401</v>
      </c>
      <c r="E202" s="6" t="s">
        <v>281</v>
      </c>
      <c r="F202" s="40">
        <v>10</v>
      </c>
      <c r="G202" s="41">
        <v>37.68</v>
      </c>
      <c r="H202" s="41">
        <v>22</v>
      </c>
      <c r="I202" s="41">
        <v>39</v>
      </c>
      <c r="J202" s="41">
        <v>22.5</v>
      </c>
      <c r="K202" s="41">
        <f t="shared" si="6"/>
        <v>30.295</v>
      </c>
      <c r="L202" s="62">
        <f t="shared" si="7"/>
        <v>-12.844999999999999</v>
      </c>
    </row>
    <row r="203" spans="1:12" ht="24">
      <c r="A203" s="6">
        <v>197</v>
      </c>
      <c r="B203" s="3" t="s">
        <v>228</v>
      </c>
      <c r="C203" s="8" t="s">
        <v>255</v>
      </c>
      <c r="D203" s="6">
        <v>1049010003</v>
      </c>
      <c r="E203" s="6" t="s">
        <v>281</v>
      </c>
      <c r="F203" s="40">
        <v>7</v>
      </c>
      <c r="G203" s="41">
        <v>37.39</v>
      </c>
      <c r="H203" s="41">
        <v>25</v>
      </c>
      <c r="I203" s="41">
        <v>32.5</v>
      </c>
      <c r="J203" s="41">
        <v>26.07</v>
      </c>
      <c r="K203" s="41">
        <f t="shared" si="6"/>
        <v>30.240000000000002</v>
      </c>
      <c r="L203" s="62">
        <f t="shared" si="7"/>
        <v>-12.899999999999999</v>
      </c>
    </row>
    <row r="204" spans="1:12" ht="24">
      <c r="A204" s="6">
        <v>198</v>
      </c>
      <c r="B204" s="3" t="s">
        <v>233</v>
      </c>
      <c r="C204" s="8" t="s">
        <v>19</v>
      </c>
      <c r="D204" s="6">
        <v>1049010212</v>
      </c>
      <c r="E204" s="6" t="s">
        <v>281</v>
      </c>
      <c r="F204" s="40">
        <v>7</v>
      </c>
      <c r="G204" s="41">
        <v>40.68</v>
      </c>
      <c r="H204" s="41">
        <v>22.14</v>
      </c>
      <c r="I204" s="41">
        <v>27.71</v>
      </c>
      <c r="J204" s="41">
        <v>29.64</v>
      </c>
      <c r="K204" s="41">
        <f t="shared" si="6"/>
        <v>30.0425</v>
      </c>
      <c r="L204" s="62">
        <f t="shared" si="7"/>
        <v>-13.0975</v>
      </c>
    </row>
    <row r="205" spans="1:12" ht="24">
      <c r="A205" s="6">
        <v>199</v>
      </c>
      <c r="B205" s="3" t="s">
        <v>230</v>
      </c>
      <c r="C205" s="8" t="s">
        <v>253</v>
      </c>
      <c r="D205" s="6">
        <v>1049010005</v>
      </c>
      <c r="E205" s="6" t="s">
        <v>281</v>
      </c>
      <c r="F205" s="40">
        <v>6</v>
      </c>
      <c r="G205" s="41">
        <v>39.21</v>
      </c>
      <c r="H205" s="41">
        <v>27.5</v>
      </c>
      <c r="I205" s="41">
        <v>30.67</v>
      </c>
      <c r="J205" s="41">
        <v>21.67</v>
      </c>
      <c r="K205" s="41">
        <f t="shared" si="6"/>
        <v>29.762500000000003</v>
      </c>
      <c r="L205" s="62">
        <f t="shared" si="7"/>
        <v>-13.377499999999998</v>
      </c>
    </row>
    <row r="206" spans="1:12" ht="24">
      <c r="A206" s="6">
        <v>200</v>
      </c>
      <c r="B206" s="3" t="s">
        <v>231</v>
      </c>
      <c r="C206" s="8" t="s">
        <v>138</v>
      </c>
      <c r="D206" s="6">
        <v>1049010058</v>
      </c>
      <c r="E206" s="6" t="s">
        <v>281</v>
      </c>
      <c r="F206" s="40">
        <v>3</v>
      </c>
      <c r="G206" s="41">
        <v>46.83</v>
      </c>
      <c r="H206" s="41">
        <v>15</v>
      </c>
      <c r="I206" s="41">
        <v>33.83</v>
      </c>
      <c r="J206" s="41">
        <v>23.33</v>
      </c>
      <c r="K206" s="41">
        <f t="shared" si="6"/>
        <v>29.7475</v>
      </c>
      <c r="L206" s="62">
        <f t="shared" si="7"/>
        <v>-13.392500000000002</v>
      </c>
    </row>
    <row r="207" spans="1:12" ht="24">
      <c r="A207" s="6">
        <v>201</v>
      </c>
      <c r="B207" s="3" t="s">
        <v>228</v>
      </c>
      <c r="C207" s="8" t="s">
        <v>254</v>
      </c>
      <c r="D207" s="6">
        <v>1049010067</v>
      </c>
      <c r="E207" s="6" t="s">
        <v>281</v>
      </c>
      <c r="F207" s="40">
        <v>13</v>
      </c>
      <c r="G207" s="41">
        <v>39.12</v>
      </c>
      <c r="H207" s="41">
        <v>22.31</v>
      </c>
      <c r="I207" s="41">
        <v>30.69</v>
      </c>
      <c r="J207" s="41">
        <v>26.73</v>
      </c>
      <c r="K207" s="41">
        <f t="shared" si="6"/>
        <v>29.7125</v>
      </c>
      <c r="L207" s="62">
        <f t="shared" si="7"/>
        <v>-13.427500000000002</v>
      </c>
    </row>
    <row r="208" spans="1:12" ht="24">
      <c r="A208" s="6">
        <v>202</v>
      </c>
      <c r="B208" s="3" t="s">
        <v>229</v>
      </c>
      <c r="C208" s="3" t="s">
        <v>168</v>
      </c>
      <c r="D208" s="6">
        <v>1049010030</v>
      </c>
      <c r="E208" s="6" t="s">
        <v>281</v>
      </c>
      <c r="F208" s="40">
        <v>11</v>
      </c>
      <c r="G208" s="41">
        <v>35.41</v>
      </c>
      <c r="H208" s="41">
        <v>25</v>
      </c>
      <c r="I208" s="41">
        <v>32.68</v>
      </c>
      <c r="J208" s="41">
        <v>25.45</v>
      </c>
      <c r="K208" s="41">
        <f t="shared" si="6"/>
        <v>29.635</v>
      </c>
      <c r="L208" s="62">
        <f t="shared" si="7"/>
        <v>-13.504999999999999</v>
      </c>
    </row>
    <row r="209" spans="1:12" ht="24">
      <c r="A209" s="6">
        <v>203</v>
      </c>
      <c r="B209" s="3" t="s">
        <v>231</v>
      </c>
      <c r="C209" s="8" t="s">
        <v>137</v>
      </c>
      <c r="D209" s="6">
        <v>1049010020</v>
      </c>
      <c r="E209" s="6" t="s">
        <v>281</v>
      </c>
      <c r="F209" s="40">
        <v>7</v>
      </c>
      <c r="G209" s="41">
        <v>37.32</v>
      </c>
      <c r="H209" s="41">
        <v>19.29</v>
      </c>
      <c r="I209" s="41">
        <v>32.64</v>
      </c>
      <c r="J209" s="41">
        <v>28.57</v>
      </c>
      <c r="K209" s="41">
        <f t="shared" si="6"/>
        <v>29.455</v>
      </c>
      <c r="L209" s="62">
        <f t="shared" si="7"/>
        <v>-13.685000000000002</v>
      </c>
    </row>
    <row r="210" spans="1:12" ht="24">
      <c r="A210" s="6">
        <v>204</v>
      </c>
      <c r="B210" s="3" t="s">
        <v>231</v>
      </c>
      <c r="C210" s="8" t="s">
        <v>145</v>
      </c>
      <c r="D210" s="6">
        <v>1049010052</v>
      </c>
      <c r="E210" s="6" t="s">
        <v>281</v>
      </c>
      <c r="F210" s="40">
        <v>8</v>
      </c>
      <c r="G210" s="41">
        <v>36.88</v>
      </c>
      <c r="H210" s="41">
        <v>22.5</v>
      </c>
      <c r="I210" s="41">
        <v>33.69</v>
      </c>
      <c r="J210" s="41">
        <v>24.38</v>
      </c>
      <c r="K210" s="41">
        <f t="shared" si="6"/>
        <v>29.362499999999997</v>
      </c>
      <c r="L210" s="62">
        <f t="shared" si="7"/>
        <v>-13.777500000000003</v>
      </c>
    </row>
    <row r="211" spans="1:12" ht="24">
      <c r="A211" s="6">
        <v>205</v>
      </c>
      <c r="B211" s="3" t="s">
        <v>227</v>
      </c>
      <c r="C211" s="8" t="s">
        <v>182</v>
      </c>
      <c r="D211" s="6">
        <v>1049010071</v>
      </c>
      <c r="E211" s="6" t="s">
        <v>281</v>
      </c>
      <c r="F211" s="40">
        <v>14</v>
      </c>
      <c r="G211" s="41">
        <v>37.27</v>
      </c>
      <c r="H211" s="41">
        <v>21.07</v>
      </c>
      <c r="I211" s="41">
        <v>29.14</v>
      </c>
      <c r="J211" s="41">
        <v>26.07</v>
      </c>
      <c r="K211" s="41">
        <f t="shared" si="6"/>
        <v>28.387500000000003</v>
      </c>
      <c r="L211" s="62">
        <f t="shared" si="7"/>
        <v>-14.752499999999998</v>
      </c>
    </row>
    <row r="212" spans="1:12" ht="24">
      <c r="A212" s="6">
        <v>206</v>
      </c>
      <c r="B212" s="3" t="s">
        <v>233</v>
      </c>
      <c r="C212" s="8" t="s">
        <v>17</v>
      </c>
      <c r="D212" s="6">
        <v>1049010211</v>
      </c>
      <c r="E212" s="6" t="s">
        <v>281</v>
      </c>
      <c r="F212" s="40">
        <v>3</v>
      </c>
      <c r="G212" s="41">
        <v>39</v>
      </c>
      <c r="H212" s="41">
        <v>20</v>
      </c>
      <c r="I212" s="41">
        <v>28.33</v>
      </c>
      <c r="J212" s="41">
        <v>25.83</v>
      </c>
      <c r="K212" s="41">
        <f t="shared" si="6"/>
        <v>28.29</v>
      </c>
      <c r="L212" s="62">
        <f t="shared" si="7"/>
        <v>-14.850000000000001</v>
      </c>
    </row>
    <row r="213" spans="1:12" ht="24">
      <c r="A213" s="6">
        <v>207</v>
      </c>
      <c r="B213" s="3" t="s">
        <v>231</v>
      </c>
      <c r="C213" s="8" t="s">
        <v>139</v>
      </c>
      <c r="D213" s="6">
        <v>1049010049</v>
      </c>
      <c r="E213" s="6" t="s">
        <v>281</v>
      </c>
      <c r="F213" s="40">
        <v>15</v>
      </c>
      <c r="G213" s="41">
        <v>33.15</v>
      </c>
      <c r="H213" s="41">
        <v>19.33</v>
      </c>
      <c r="I213" s="41">
        <v>31.37</v>
      </c>
      <c r="J213" s="41">
        <v>28.83</v>
      </c>
      <c r="K213" s="41">
        <f t="shared" si="6"/>
        <v>28.169999999999998</v>
      </c>
      <c r="L213" s="62">
        <f t="shared" si="7"/>
        <v>-14.970000000000002</v>
      </c>
    </row>
    <row r="214" spans="1:12" ht="24">
      <c r="A214" s="6">
        <v>208</v>
      </c>
      <c r="B214" s="3" t="s">
        <v>240</v>
      </c>
      <c r="C214" s="8" t="s">
        <v>48</v>
      </c>
      <c r="D214" s="6">
        <v>1049010169</v>
      </c>
      <c r="E214" s="6" t="s">
        <v>281</v>
      </c>
      <c r="F214" s="40">
        <v>12</v>
      </c>
      <c r="G214" s="41">
        <v>34.96</v>
      </c>
      <c r="H214" s="41">
        <v>16.67</v>
      </c>
      <c r="I214" s="41">
        <v>32.17</v>
      </c>
      <c r="J214" s="41">
        <v>27.08</v>
      </c>
      <c r="K214" s="41">
        <f t="shared" si="6"/>
        <v>27.720000000000002</v>
      </c>
      <c r="L214" s="62">
        <f t="shared" si="7"/>
        <v>-15.419999999999998</v>
      </c>
    </row>
    <row r="215" spans="1:12" ht="24">
      <c r="A215" s="6">
        <v>209</v>
      </c>
      <c r="B215" s="3" t="s">
        <v>231</v>
      </c>
      <c r="C215" s="8" t="s">
        <v>133</v>
      </c>
      <c r="D215" s="6">
        <v>1049010055</v>
      </c>
      <c r="E215" s="6" t="s">
        <v>281</v>
      </c>
      <c r="F215" s="40">
        <v>6</v>
      </c>
      <c r="G215" s="41">
        <v>30.04</v>
      </c>
      <c r="H215" s="41">
        <v>20.83</v>
      </c>
      <c r="I215" s="41">
        <v>36.08</v>
      </c>
      <c r="J215" s="41">
        <v>22.5</v>
      </c>
      <c r="K215" s="41">
        <f t="shared" si="6"/>
        <v>27.362499999999997</v>
      </c>
      <c r="L215" s="62">
        <f t="shared" si="7"/>
        <v>-15.777500000000003</v>
      </c>
    </row>
    <row r="216" spans="1:12" ht="24">
      <c r="A216" s="6">
        <v>210</v>
      </c>
      <c r="B216" s="3" t="s">
        <v>228</v>
      </c>
      <c r="C216" s="8" t="s">
        <v>130</v>
      </c>
      <c r="D216" s="6">
        <v>1049010064</v>
      </c>
      <c r="E216" s="6" t="s">
        <v>281</v>
      </c>
      <c r="F216" s="40">
        <v>6</v>
      </c>
      <c r="G216" s="41">
        <v>29.46</v>
      </c>
      <c r="H216" s="41">
        <v>20.83</v>
      </c>
      <c r="I216" s="41">
        <v>29.67</v>
      </c>
      <c r="J216" s="41">
        <v>27.92</v>
      </c>
      <c r="K216" s="41">
        <f t="shared" si="6"/>
        <v>26.970000000000002</v>
      </c>
      <c r="L216" s="62">
        <f t="shared" si="7"/>
        <v>-16.169999999999998</v>
      </c>
    </row>
    <row r="217" spans="1:12" ht="24">
      <c r="A217" s="6">
        <v>211</v>
      </c>
      <c r="B217" s="3" t="s">
        <v>236</v>
      </c>
      <c r="C217" s="8" t="s">
        <v>89</v>
      </c>
      <c r="D217" s="6">
        <v>1049010145</v>
      </c>
      <c r="E217" s="6" t="s">
        <v>281</v>
      </c>
      <c r="F217" s="40">
        <v>3</v>
      </c>
      <c r="G217" s="41">
        <v>30.75</v>
      </c>
      <c r="H217" s="41">
        <v>23.33</v>
      </c>
      <c r="I217" s="41">
        <v>29.83</v>
      </c>
      <c r="J217" s="41">
        <v>23.33</v>
      </c>
      <c r="K217" s="41">
        <f t="shared" si="6"/>
        <v>26.81</v>
      </c>
      <c r="L217" s="62">
        <f t="shared" si="7"/>
        <v>-16.330000000000002</v>
      </c>
    </row>
    <row r="218" spans="1:12" ht="24">
      <c r="A218" s="6">
        <v>212</v>
      </c>
      <c r="B218" s="3" t="s">
        <v>238</v>
      </c>
      <c r="C218" s="8" t="s">
        <v>35</v>
      </c>
      <c r="D218" s="6">
        <v>1049010176</v>
      </c>
      <c r="E218" s="6" t="s">
        <v>281</v>
      </c>
      <c r="F218" s="40">
        <v>5</v>
      </c>
      <c r="G218" s="41">
        <v>35.6</v>
      </c>
      <c r="H218" s="41">
        <v>20</v>
      </c>
      <c r="I218" s="41">
        <v>31.2</v>
      </c>
      <c r="J218" s="41">
        <v>20</v>
      </c>
      <c r="K218" s="41">
        <f t="shared" si="6"/>
        <v>26.7</v>
      </c>
      <c r="L218" s="62">
        <f t="shared" si="7"/>
        <v>-16.44</v>
      </c>
    </row>
    <row r="219" spans="1:12" ht="24">
      <c r="A219" s="6">
        <v>213</v>
      </c>
      <c r="B219" s="3" t="s">
        <v>236</v>
      </c>
      <c r="C219" s="8" t="s">
        <v>83</v>
      </c>
      <c r="D219" s="6">
        <v>1049010146</v>
      </c>
      <c r="E219" s="6" t="s">
        <v>281</v>
      </c>
      <c r="F219" s="40">
        <v>1</v>
      </c>
      <c r="G219" s="41">
        <v>38.5</v>
      </c>
      <c r="H219" s="41">
        <v>20</v>
      </c>
      <c r="I219" s="41">
        <v>15</v>
      </c>
      <c r="J219" s="41">
        <v>32.5</v>
      </c>
      <c r="K219" s="41">
        <f t="shared" si="6"/>
        <v>26.5</v>
      </c>
      <c r="L219" s="62">
        <f t="shared" si="7"/>
        <v>-16.64</v>
      </c>
    </row>
    <row r="220" spans="1:12" ht="24">
      <c r="A220" s="6">
        <v>214</v>
      </c>
      <c r="B220" s="3" t="s">
        <v>244</v>
      </c>
      <c r="C220" s="8" t="s">
        <v>193</v>
      </c>
      <c r="D220" s="6">
        <v>1049010245</v>
      </c>
      <c r="E220" s="6" t="s">
        <v>281</v>
      </c>
      <c r="F220" s="40">
        <v>2</v>
      </c>
      <c r="G220" s="41">
        <v>41.88</v>
      </c>
      <c r="H220" s="41">
        <v>22.5</v>
      </c>
      <c r="I220" s="41">
        <v>19.25</v>
      </c>
      <c r="J220" s="41">
        <v>18.75</v>
      </c>
      <c r="K220" s="41">
        <f t="shared" si="6"/>
        <v>25.595</v>
      </c>
      <c r="L220" s="62">
        <f t="shared" si="7"/>
        <v>-17.545</v>
      </c>
    </row>
    <row r="221" spans="1:12" ht="24">
      <c r="A221" s="6">
        <v>215</v>
      </c>
      <c r="B221" s="3" t="s">
        <v>240</v>
      </c>
      <c r="C221" s="28" t="s">
        <v>259</v>
      </c>
      <c r="D221" s="6">
        <v>1049010165</v>
      </c>
      <c r="E221" s="6" t="s">
        <v>281</v>
      </c>
      <c r="F221" s="40">
        <v>14</v>
      </c>
      <c r="G221" s="41">
        <v>34.21</v>
      </c>
      <c r="H221" s="41">
        <v>17.86</v>
      </c>
      <c r="I221" s="41">
        <v>25.93</v>
      </c>
      <c r="J221" s="41">
        <v>23.39</v>
      </c>
      <c r="K221" s="41">
        <f t="shared" si="6"/>
        <v>25.3475</v>
      </c>
      <c r="L221" s="62">
        <f t="shared" si="7"/>
        <v>-17.7925</v>
      </c>
    </row>
    <row r="222" spans="1:12" ht="24">
      <c r="A222" s="6">
        <v>216</v>
      </c>
      <c r="B222" s="3" t="s">
        <v>229</v>
      </c>
      <c r="C222" s="3" t="s">
        <v>250</v>
      </c>
      <c r="D222" s="6">
        <v>1049010016</v>
      </c>
      <c r="E222" s="6" t="s">
        <v>281</v>
      </c>
      <c r="F222" s="40">
        <v>1</v>
      </c>
      <c r="G222" s="41">
        <v>36.75</v>
      </c>
      <c r="H222" s="41">
        <v>20</v>
      </c>
      <c r="I222" s="41">
        <v>29</v>
      </c>
      <c r="J222" s="41">
        <v>15</v>
      </c>
      <c r="K222" s="41">
        <f t="shared" si="6"/>
        <v>25.1875</v>
      </c>
      <c r="L222" s="62">
        <f t="shared" si="7"/>
        <v>-17.9525</v>
      </c>
    </row>
    <row r="223" spans="1:12" ht="24">
      <c r="A223" s="6">
        <v>217</v>
      </c>
      <c r="B223" s="3" t="s">
        <v>234</v>
      </c>
      <c r="C223" s="8" t="s">
        <v>29</v>
      </c>
      <c r="D223" s="6">
        <v>1049010202</v>
      </c>
      <c r="E223" s="6" t="s">
        <v>281</v>
      </c>
      <c r="F223" s="40">
        <v>6</v>
      </c>
      <c r="G223" s="41">
        <v>30.42</v>
      </c>
      <c r="H223" s="41">
        <v>18.33</v>
      </c>
      <c r="I223" s="41">
        <v>27.67</v>
      </c>
      <c r="J223" s="41">
        <v>23.33</v>
      </c>
      <c r="K223" s="41">
        <f t="shared" si="6"/>
        <v>24.9375</v>
      </c>
      <c r="L223" s="62">
        <f t="shared" si="7"/>
        <v>-18.2025</v>
      </c>
    </row>
    <row r="224" spans="1:12" ht="24">
      <c r="A224" s="6">
        <v>218</v>
      </c>
      <c r="B224" s="3" t="s">
        <v>229</v>
      </c>
      <c r="C224" s="3" t="s">
        <v>171</v>
      </c>
      <c r="D224" s="6">
        <v>1049010019</v>
      </c>
      <c r="E224" s="6" t="s">
        <v>281</v>
      </c>
      <c r="F224" s="40">
        <v>1</v>
      </c>
      <c r="G224" s="41">
        <v>35.75</v>
      </c>
      <c r="H224" s="41">
        <v>5</v>
      </c>
      <c r="I224" s="41">
        <v>29.5</v>
      </c>
      <c r="J224" s="41">
        <v>22.5</v>
      </c>
      <c r="K224" s="41">
        <f t="shared" si="6"/>
        <v>23.1875</v>
      </c>
      <c r="L224" s="62">
        <f t="shared" si="7"/>
        <v>-19.9525</v>
      </c>
    </row>
    <row r="225" spans="1:6" ht="24">
      <c r="A225" s="11"/>
      <c r="B225" s="10"/>
      <c r="D225" s="11"/>
      <c r="E225" s="11"/>
      <c r="F225" s="35"/>
    </row>
    <row r="227" spans="1:6" ht="24">
      <c r="A227" s="13"/>
      <c r="B227" s="14"/>
      <c r="C227" s="12"/>
      <c r="D227" s="13"/>
      <c r="E227" s="13"/>
      <c r="F227" s="37"/>
    </row>
  </sheetData>
  <sheetProtection/>
  <mergeCells count="7">
    <mergeCell ref="A3:A4"/>
    <mergeCell ref="B3:B4"/>
    <mergeCell ref="C3:C4"/>
    <mergeCell ref="D3:D4"/>
    <mergeCell ref="F3:F4"/>
    <mergeCell ref="B1:L1"/>
    <mergeCell ref="B2:L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9">
      <selection activeCell="C3" sqref="C3:C6"/>
    </sheetView>
  </sheetViews>
  <sheetFormatPr defaultColWidth="9.140625" defaultRowHeight="15"/>
  <cols>
    <col min="1" max="1" width="5.140625" style="2" customWidth="1"/>
    <col min="2" max="2" width="12.8515625" style="1" customWidth="1"/>
    <col min="3" max="3" width="16.421875" style="10" customWidth="1"/>
    <col min="4" max="4" width="10.7109375" style="2" customWidth="1"/>
    <col min="5" max="5" width="7.7109375" style="2" customWidth="1"/>
    <col min="6" max="6" width="8.00390625" style="36" customWidth="1"/>
    <col min="7" max="7" width="8.421875" style="1" customWidth="1"/>
    <col min="8" max="8" width="9.00390625" style="1" customWidth="1"/>
    <col min="9" max="9" width="9.8515625" style="1" customWidth="1"/>
    <col min="10" max="10" width="10.421875" style="1" customWidth="1"/>
    <col min="11" max="11" width="9.140625" style="1" customWidth="1"/>
    <col min="12" max="12" width="7.140625" style="1" customWidth="1"/>
    <col min="13" max="16384" width="9.00390625" style="1" customWidth="1"/>
  </cols>
  <sheetData>
    <row r="1" spans="1:12" ht="24">
      <c r="A1" s="1"/>
      <c r="B1" s="106" t="s">
        <v>283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ht="24">
      <c r="A2" s="1"/>
      <c r="B2" s="107" t="s">
        <v>248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48" customHeight="1">
      <c r="A3" s="108" t="s">
        <v>226</v>
      </c>
      <c r="B3" s="108" t="s">
        <v>247</v>
      </c>
      <c r="C3" s="110" t="s">
        <v>277</v>
      </c>
      <c r="D3" s="108" t="s">
        <v>0</v>
      </c>
      <c r="E3" s="98" t="s">
        <v>266</v>
      </c>
      <c r="F3" s="112" t="s">
        <v>267</v>
      </c>
      <c r="G3" s="22" t="s">
        <v>268</v>
      </c>
      <c r="H3" s="22" t="s">
        <v>269</v>
      </c>
      <c r="I3" s="22" t="s">
        <v>270</v>
      </c>
      <c r="J3" s="23" t="s">
        <v>271</v>
      </c>
      <c r="K3" s="24" t="s">
        <v>272</v>
      </c>
      <c r="L3" s="25" t="s">
        <v>273</v>
      </c>
    </row>
    <row r="4" spans="1:12" ht="25.5">
      <c r="A4" s="109"/>
      <c r="B4" s="109"/>
      <c r="C4" s="111"/>
      <c r="D4" s="109"/>
      <c r="E4" s="99"/>
      <c r="F4" s="113"/>
      <c r="G4" s="19" t="s">
        <v>274</v>
      </c>
      <c r="H4" s="19" t="s">
        <v>274</v>
      </c>
      <c r="I4" s="19" t="s">
        <v>274</v>
      </c>
      <c r="J4" s="19" t="s">
        <v>274</v>
      </c>
      <c r="K4" s="17" t="s">
        <v>275</v>
      </c>
      <c r="L4" s="18" t="s">
        <v>276</v>
      </c>
    </row>
    <row r="5" spans="1:12" ht="24">
      <c r="A5" s="45"/>
      <c r="B5" s="45"/>
      <c r="C5" s="45" t="s">
        <v>278</v>
      </c>
      <c r="D5" s="45"/>
      <c r="E5" s="45"/>
      <c r="F5" s="46">
        <v>701420</v>
      </c>
      <c r="G5" s="52">
        <v>55.9</v>
      </c>
      <c r="H5" s="52">
        <v>37.5</v>
      </c>
      <c r="I5" s="52">
        <v>39.93</v>
      </c>
      <c r="J5" s="53">
        <v>39.24</v>
      </c>
      <c r="K5" s="54">
        <f>AVERAGE(G5:J5)</f>
        <v>43.142500000000005</v>
      </c>
      <c r="L5" s="47"/>
    </row>
    <row r="6" spans="1:12" ht="24">
      <c r="A6" s="45"/>
      <c r="B6" s="45"/>
      <c r="C6" s="45" t="s">
        <v>279</v>
      </c>
      <c r="D6" s="45"/>
      <c r="E6" s="100"/>
      <c r="F6" s="48">
        <v>2970</v>
      </c>
      <c r="G6" s="49">
        <v>52.39</v>
      </c>
      <c r="H6" s="49">
        <v>34.2</v>
      </c>
      <c r="I6" s="49">
        <v>38.21</v>
      </c>
      <c r="J6" s="50">
        <v>32.54</v>
      </c>
      <c r="K6" s="55">
        <f>SUM(G6:J6)/4</f>
        <v>39.335</v>
      </c>
      <c r="L6" s="51">
        <f>K6-K5</f>
        <v>-3.8075000000000045</v>
      </c>
    </row>
    <row r="7" spans="1:12" ht="27.75">
      <c r="A7" s="5">
        <v>1</v>
      </c>
      <c r="B7" s="4" t="s">
        <v>243</v>
      </c>
      <c r="C7" s="63" t="s">
        <v>120</v>
      </c>
      <c r="D7" s="5">
        <v>1049010113</v>
      </c>
      <c r="E7" s="29" t="s">
        <v>280</v>
      </c>
      <c r="F7" s="38">
        <v>7</v>
      </c>
      <c r="G7" s="39">
        <v>69.68</v>
      </c>
      <c r="H7" s="39">
        <v>64.29</v>
      </c>
      <c r="I7" s="39">
        <v>47.43</v>
      </c>
      <c r="J7" s="39">
        <v>52.14</v>
      </c>
      <c r="K7" s="39">
        <f aca="true" t="shared" si="0" ref="K7:K28">AVERAGE(G7:J7)</f>
        <v>58.385000000000005</v>
      </c>
      <c r="L7" s="61">
        <f aca="true" t="shared" si="1" ref="L7:L28">K7-43.14</f>
        <v>15.245000000000005</v>
      </c>
    </row>
    <row r="8" spans="1:12" ht="24">
      <c r="A8" s="6">
        <v>2</v>
      </c>
      <c r="B8" s="3" t="s">
        <v>227</v>
      </c>
      <c r="C8" s="8" t="s">
        <v>261</v>
      </c>
      <c r="D8" s="6">
        <v>1049010079</v>
      </c>
      <c r="E8" s="6" t="s">
        <v>280</v>
      </c>
      <c r="F8" s="40">
        <v>5</v>
      </c>
      <c r="G8" s="41">
        <v>63.75</v>
      </c>
      <c r="H8" s="41">
        <v>49</v>
      </c>
      <c r="I8" s="41">
        <v>44.8</v>
      </c>
      <c r="J8" s="41">
        <v>40.5</v>
      </c>
      <c r="K8" s="41">
        <f t="shared" si="0"/>
        <v>49.5125</v>
      </c>
      <c r="L8" s="62">
        <f t="shared" si="1"/>
        <v>6.372500000000002</v>
      </c>
    </row>
    <row r="9" spans="1:12" ht="24">
      <c r="A9" s="6">
        <v>3</v>
      </c>
      <c r="B9" s="3" t="s">
        <v>241</v>
      </c>
      <c r="C9" s="8" t="s">
        <v>95</v>
      </c>
      <c r="D9" s="6">
        <v>1049010087</v>
      </c>
      <c r="E9" s="6" t="s">
        <v>280</v>
      </c>
      <c r="F9" s="40">
        <v>43</v>
      </c>
      <c r="G9" s="41">
        <v>63.22</v>
      </c>
      <c r="H9" s="41">
        <v>52.21</v>
      </c>
      <c r="I9" s="41">
        <v>45.4</v>
      </c>
      <c r="J9" s="41">
        <v>35.99</v>
      </c>
      <c r="K9" s="41">
        <f t="shared" si="0"/>
        <v>49.205000000000005</v>
      </c>
      <c r="L9" s="62">
        <f t="shared" si="1"/>
        <v>6.065000000000005</v>
      </c>
    </row>
    <row r="10" spans="1:12" ht="24">
      <c r="A10" s="6">
        <v>4</v>
      </c>
      <c r="B10" s="3" t="s">
        <v>233</v>
      </c>
      <c r="C10" s="9" t="s">
        <v>16</v>
      </c>
      <c r="D10" s="6">
        <v>1049010191</v>
      </c>
      <c r="E10" s="6" t="s">
        <v>280</v>
      </c>
      <c r="F10" s="40">
        <v>13</v>
      </c>
      <c r="G10" s="41">
        <v>66.92</v>
      </c>
      <c r="H10" s="41">
        <v>41.92</v>
      </c>
      <c r="I10" s="41">
        <v>44.38</v>
      </c>
      <c r="J10" s="41">
        <v>38.46</v>
      </c>
      <c r="K10" s="41">
        <f t="shared" si="0"/>
        <v>47.92</v>
      </c>
      <c r="L10" s="62">
        <f t="shared" si="1"/>
        <v>4.780000000000001</v>
      </c>
    </row>
    <row r="11" spans="1:12" ht="24">
      <c r="A11" s="6">
        <v>5</v>
      </c>
      <c r="B11" s="3" t="s">
        <v>244</v>
      </c>
      <c r="C11" s="8" t="s">
        <v>192</v>
      </c>
      <c r="D11" s="6">
        <v>1049010246</v>
      </c>
      <c r="E11" s="6" t="s">
        <v>280</v>
      </c>
      <c r="F11" s="40">
        <v>18</v>
      </c>
      <c r="G11" s="41">
        <v>62.1</v>
      </c>
      <c r="H11" s="41">
        <v>44.72</v>
      </c>
      <c r="I11" s="41">
        <v>38.86</v>
      </c>
      <c r="J11" s="41">
        <v>42.64</v>
      </c>
      <c r="K11" s="41">
        <f t="shared" si="0"/>
        <v>47.08</v>
      </c>
      <c r="L11" s="62">
        <f t="shared" si="1"/>
        <v>3.9399999999999977</v>
      </c>
    </row>
    <row r="12" spans="1:12" ht="24">
      <c r="A12" s="6">
        <v>6</v>
      </c>
      <c r="B12" s="3" t="s">
        <v>237</v>
      </c>
      <c r="C12" s="8" t="s">
        <v>73</v>
      </c>
      <c r="D12" s="6">
        <v>1049010131</v>
      </c>
      <c r="E12" s="6" t="s">
        <v>280</v>
      </c>
      <c r="F12" s="40">
        <v>18</v>
      </c>
      <c r="G12" s="41">
        <v>58.21</v>
      </c>
      <c r="H12" s="41">
        <v>48.33</v>
      </c>
      <c r="I12" s="41">
        <v>45.36</v>
      </c>
      <c r="J12" s="41">
        <v>29.31</v>
      </c>
      <c r="K12" s="41">
        <f t="shared" si="0"/>
        <v>45.302499999999995</v>
      </c>
      <c r="L12" s="62">
        <f t="shared" si="1"/>
        <v>2.1624999999999943</v>
      </c>
    </row>
    <row r="13" spans="1:12" ht="24">
      <c r="A13" s="6">
        <v>7</v>
      </c>
      <c r="B13" s="3" t="s">
        <v>242</v>
      </c>
      <c r="C13" s="8" t="s">
        <v>108</v>
      </c>
      <c r="D13" s="6">
        <v>1049010104</v>
      </c>
      <c r="E13" s="6" t="s">
        <v>280</v>
      </c>
      <c r="F13" s="40">
        <v>42</v>
      </c>
      <c r="G13" s="41">
        <v>54.93</v>
      </c>
      <c r="H13" s="41">
        <v>39.76</v>
      </c>
      <c r="I13" s="41">
        <v>45.2</v>
      </c>
      <c r="J13" s="41">
        <v>34.35</v>
      </c>
      <c r="K13" s="41">
        <f t="shared" si="0"/>
        <v>43.559999999999995</v>
      </c>
      <c r="L13" s="62">
        <f t="shared" si="1"/>
        <v>0.4199999999999946</v>
      </c>
    </row>
    <row r="14" spans="1:12" ht="24">
      <c r="A14" s="6">
        <v>8</v>
      </c>
      <c r="B14" s="3" t="s">
        <v>235</v>
      </c>
      <c r="C14" s="8" t="s">
        <v>58</v>
      </c>
      <c r="D14" s="6">
        <v>1049010114</v>
      </c>
      <c r="E14" s="6" t="s">
        <v>280</v>
      </c>
      <c r="F14" s="40">
        <v>51</v>
      </c>
      <c r="G14" s="41">
        <v>57.43</v>
      </c>
      <c r="H14" s="41">
        <v>34.8</v>
      </c>
      <c r="I14" s="41">
        <v>42.32</v>
      </c>
      <c r="J14" s="41">
        <v>37.3</v>
      </c>
      <c r="K14" s="41">
        <f t="shared" si="0"/>
        <v>42.96249999999999</v>
      </c>
      <c r="L14" s="62">
        <f t="shared" si="1"/>
        <v>-0.1775000000000091</v>
      </c>
    </row>
    <row r="15" spans="1:12" ht="24">
      <c r="A15" s="6">
        <v>9</v>
      </c>
      <c r="B15" s="3" t="s">
        <v>243</v>
      </c>
      <c r="C15" s="8" t="s">
        <v>123</v>
      </c>
      <c r="D15" s="6">
        <v>1049010109</v>
      </c>
      <c r="E15" s="6" t="s">
        <v>280</v>
      </c>
      <c r="F15" s="40">
        <v>13</v>
      </c>
      <c r="G15" s="41">
        <v>60.62</v>
      </c>
      <c r="H15" s="41">
        <v>40.77</v>
      </c>
      <c r="I15" s="41">
        <v>39.85</v>
      </c>
      <c r="J15" s="41">
        <v>30.19</v>
      </c>
      <c r="K15" s="41">
        <f t="shared" si="0"/>
        <v>42.8575</v>
      </c>
      <c r="L15" s="62">
        <f t="shared" si="1"/>
        <v>-0.28249999999999886</v>
      </c>
    </row>
    <row r="16" spans="1:12" ht="24">
      <c r="A16" s="6">
        <v>10</v>
      </c>
      <c r="B16" s="3" t="s">
        <v>246</v>
      </c>
      <c r="C16" s="8" t="s">
        <v>224</v>
      </c>
      <c r="D16" s="6">
        <v>1049010215</v>
      </c>
      <c r="E16" s="6" t="s">
        <v>280</v>
      </c>
      <c r="F16" s="40">
        <v>22</v>
      </c>
      <c r="G16" s="41">
        <v>56.14</v>
      </c>
      <c r="H16" s="41">
        <v>33.18</v>
      </c>
      <c r="I16" s="41">
        <v>41.16</v>
      </c>
      <c r="J16" s="41">
        <v>30.23</v>
      </c>
      <c r="K16" s="41">
        <f t="shared" si="0"/>
        <v>40.177499999999995</v>
      </c>
      <c r="L16" s="62">
        <f t="shared" si="1"/>
        <v>-2.9625000000000057</v>
      </c>
    </row>
    <row r="17" spans="1:12" ht="24">
      <c r="A17" s="6">
        <v>11</v>
      </c>
      <c r="B17" s="3" t="s">
        <v>239</v>
      </c>
      <c r="C17" s="8" t="s">
        <v>57</v>
      </c>
      <c r="D17" s="6">
        <v>1049010192</v>
      </c>
      <c r="E17" s="6" t="s">
        <v>280</v>
      </c>
      <c r="F17" s="40">
        <v>18</v>
      </c>
      <c r="G17" s="41">
        <v>52.67</v>
      </c>
      <c r="H17" s="41">
        <v>36.94</v>
      </c>
      <c r="I17" s="41">
        <v>38.92</v>
      </c>
      <c r="J17" s="41">
        <v>28.47</v>
      </c>
      <c r="K17" s="41">
        <f t="shared" si="0"/>
        <v>39.25</v>
      </c>
      <c r="L17" s="62">
        <f t="shared" si="1"/>
        <v>-3.8900000000000006</v>
      </c>
    </row>
    <row r="18" spans="1:12" ht="24">
      <c r="A18" s="6">
        <v>12</v>
      </c>
      <c r="B18" s="3" t="s">
        <v>233</v>
      </c>
      <c r="C18" s="8" t="s">
        <v>12</v>
      </c>
      <c r="D18" s="6">
        <v>1049010190</v>
      </c>
      <c r="E18" s="6" t="s">
        <v>280</v>
      </c>
      <c r="F18" s="40">
        <v>105</v>
      </c>
      <c r="G18" s="41">
        <v>50.33</v>
      </c>
      <c r="H18" s="41">
        <v>34.29</v>
      </c>
      <c r="I18" s="41">
        <v>37.57</v>
      </c>
      <c r="J18" s="41">
        <v>32.55</v>
      </c>
      <c r="K18" s="41">
        <f t="shared" si="0"/>
        <v>38.685</v>
      </c>
      <c r="L18" s="62">
        <f t="shared" si="1"/>
        <v>-4.454999999999998</v>
      </c>
    </row>
    <row r="19" spans="1:12" ht="24">
      <c r="A19" s="6">
        <v>13</v>
      </c>
      <c r="B19" s="3" t="s">
        <v>241</v>
      </c>
      <c r="C19" s="8" t="s">
        <v>104</v>
      </c>
      <c r="D19" s="6">
        <v>1049010089</v>
      </c>
      <c r="E19" s="6" t="s">
        <v>280</v>
      </c>
      <c r="F19" s="40">
        <v>26</v>
      </c>
      <c r="G19" s="41">
        <v>52.82</v>
      </c>
      <c r="H19" s="41">
        <v>30.77</v>
      </c>
      <c r="I19" s="41">
        <v>33.79</v>
      </c>
      <c r="J19" s="41">
        <v>30.58</v>
      </c>
      <c r="K19" s="41">
        <f t="shared" si="0"/>
        <v>36.989999999999995</v>
      </c>
      <c r="L19" s="62">
        <f t="shared" si="1"/>
        <v>-6.150000000000006</v>
      </c>
    </row>
    <row r="20" spans="1:12" ht="24">
      <c r="A20" s="6">
        <v>14</v>
      </c>
      <c r="B20" s="3" t="s">
        <v>230</v>
      </c>
      <c r="C20" s="8" t="s">
        <v>154</v>
      </c>
      <c r="D20" s="6">
        <v>1049010008</v>
      </c>
      <c r="E20" s="6" t="s">
        <v>280</v>
      </c>
      <c r="F20" s="40">
        <v>24</v>
      </c>
      <c r="G20" s="41">
        <v>49.76</v>
      </c>
      <c r="H20" s="41">
        <v>29.58</v>
      </c>
      <c r="I20" s="41">
        <v>38.44</v>
      </c>
      <c r="J20" s="41">
        <v>28.75</v>
      </c>
      <c r="K20" s="41">
        <f t="shared" si="0"/>
        <v>36.6325</v>
      </c>
      <c r="L20" s="62">
        <f t="shared" si="1"/>
        <v>-6.5075</v>
      </c>
    </row>
    <row r="21" spans="1:12" ht="24">
      <c r="A21" s="6">
        <v>15</v>
      </c>
      <c r="B21" s="3" t="s">
        <v>238</v>
      </c>
      <c r="C21" s="8" t="s">
        <v>34</v>
      </c>
      <c r="D21" s="6">
        <v>1049010164</v>
      </c>
      <c r="E21" s="6" t="s">
        <v>280</v>
      </c>
      <c r="F21" s="40">
        <v>29</v>
      </c>
      <c r="G21" s="41">
        <v>49.38</v>
      </c>
      <c r="H21" s="41">
        <v>30.52</v>
      </c>
      <c r="I21" s="41">
        <v>34.83</v>
      </c>
      <c r="J21" s="41">
        <v>27.07</v>
      </c>
      <c r="K21" s="41">
        <f t="shared" si="0"/>
        <v>35.45</v>
      </c>
      <c r="L21" s="62">
        <f t="shared" si="1"/>
        <v>-7.689999999999998</v>
      </c>
    </row>
    <row r="22" spans="1:12" ht="24">
      <c r="A22" s="6">
        <v>16</v>
      </c>
      <c r="B22" s="3" t="s">
        <v>235</v>
      </c>
      <c r="C22" s="8" t="s">
        <v>59</v>
      </c>
      <c r="D22" s="6">
        <v>1049010118</v>
      </c>
      <c r="E22" s="6" t="s">
        <v>280</v>
      </c>
      <c r="F22" s="40">
        <v>23</v>
      </c>
      <c r="G22" s="41">
        <v>51.02</v>
      </c>
      <c r="H22" s="41">
        <v>27.83</v>
      </c>
      <c r="I22" s="41">
        <v>34.46</v>
      </c>
      <c r="J22" s="41">
        <v>26.52</v>
      </c>
      <c r="K22" s="41">
        <f t="shared" si="0"/>
        <v>34.9575</v>
      </c>
      <c r="L22" s="62">
        <f t="shared" si="1"/>
        <v>-8.182499999999997</v>
      </c>
    </row>
    <row r="23" spans="1:12" ht="24">
      <c r="A23" s="6">
        <v>17</v>
      </c>
      <c r="B23" s="3" t="s">
        <v>230</v>
      </c>
      <c r="C23" s="8" t="s">
        <v>156</v>
      </c>
      <c r="D23" s="6">
        <v>1049010004</v>
      </c>
      <c r="E23" s="6" t="s">
        <v>280</v>
      </c>
      <c r="F23" s="40">
        <v>24</v>
      </c>
      <c r="G23" s="41">
        <v>47.14</v>
      </c>
      <c r="H23" s="41">
        <v>27.29</v>
      </c>
      <c r="I23" s="41">
        <v>36.15</v>
      </c>
      <c r="J23" s="41">
        <v>28.33</v>
      </c>
      <c r="K23" s="41">
        <f t="shared" si="0"/>
        <v>34.727500000000006</v>
      </c>
      <c r="L23" s="62">
        <f t="shared" si="1"/>
        <v>-8.412499999999994</v>
      </c>
    </row>
    <row r="24" spans="1:12" ht="24">
      <c r="A24" s="6">
        <v>18</v>
      </c>
      <c r="B24" s="3" t="s">
        <v>238</v>
      </c>
      <c r="C24" s="8" t="s">
        <v>44</v>
      </c>
      <c r="D24" s="6">
        <v>1049010174</v>
      </c>
      <c r="E24" s="6" t="s">
        <v>280</v>
      </c>
      <c r="F24" s="40">
        <v>27</v>
      </c>
      <c r="G24" s="41">
        <v>44.18</v>
      </c>
      <c r="H24" s="41">
        <v>31.3</v>
      </c>
      <c r="I24" s="41">
        <v>29.43</v>
      </c>
      <c r="J24" s="41">
        <v>29.44</v>
      </c>
      <c r="K24" s="41">
        <f t="shared" si="0"/>
        <v>33.5875</v>
      </c>
      <c r="L24" s="62">
        <f t="shared" si="1"/>
        <v>-9.552500000000002</v>
      </c>
    </row>
    <row r="25" spans="1:12" ht="24">
      <c r="A25" s="6">
        <v>19</v>
      </c>
      <c r="B25" s="3" t="s">
        <v>238</v>
      </c>
      <c r="C25" s="8" t="s">
        <v>33</v>
      </c>
      <c r="D25" s="6">
        <v>1049010158</v>
      </c>
      <c r="E25" s="6" t="s">
        <v>280</v>
      </c>
      <c r="F25" s="40">
        <v>20</v>
      </c>
      <c r="G25" s="41">
        <v>45.58</v>
      </c>
      <c r="H25" s="41">
        <v>25.5</v>
      </c>
      <c r="I25" s="41">
        <v>33.68</v>
      </c>
      <c r="J25" s="41">
        <v>29.13</v>
      </c>
      <c r="K25" s="41">
        <f t="shared" si="0"/>
        <v>33.4725</v>
      </c>
      <c r="L25" s="62">
        <f t="shared" si="1"/>
        <v>-9.667500000000004</v>
      </c>
    </row>
    <row r="26" spans="1:12" ht="24">
      <c r="A26" s="6">
        <v>20</v>
      </c>
      <c r="B26" s="3" t="s">
        <v>227</v>
      </c>
      <c r="C26" s="28" t="s">
        <v>249</v>
      </c>
      <c r="D26" s="6">
        <v>1049010034</v>
      </c>
      <c r="E26" s="6" t="s">
        <v>280</v>
      </c>
      <c r="F26" s="40">
        <v>15</v>
      </c>
      <c r="G26" s="41">
        <v>46.03</v>
      </c>
      <c r="H26" s="41">
        <v>23</v>
      </c>
      <c r="I26" s="41">
        <v>34.5</v>
      </c>
      <c r="J26" s="41">
        <v>27.5</v>
      </c>
      <c r="K26" s="41">
        <f t="shared" si="0"/>
        <v>32.7575</v>
      </c>
      <c r="L26" s="62">
        <f t="shared" si="1"/>
        <v>-10.3825</v>
      </c>
    </row>
    <row r="27" spans="1:12" ht="24">
      <c r="A27" s="6">
        <v>21</v>
      </c>
      <c r="B27" s="3" t="s">
        <v>238</v>
      </c>
      <c r="C27" s="8" t="s">
        <v>41</v>
      </c>
      <c r="D27" s="6">
        <v>1049010159</v>
      </c>
      <c r="E27" s="6" t="s">
        <v>280</v>
      </c>
      <c r="F27" s="40">
        <v>31</v>
      </c>
      <c r="G27" s="41">
        <v>43.2</v>
      </c>
      <c r="H27" s="41">
        <v>21.61</v>
      </c>
      <c r="I27" s="41">
        <v>34.1</v>
      </c>
      <c r="J27" s="41">
        <v>25.4</v>
      </c>
      <c r="K27" s="41">
        <f t="shared" si="0"/>
        <v>31.0775</v>
      </c>
      <c r="L27" s="62">
        <f t="shared" si="1"/>
        <v>-12.0625</v>
      </c>
    </row>
    <row r="28" spans="1:12" ht="24">
      <c r="A28" s="6">
        <v>22</v>
      </c>
      <c r="B28" s="3" t="s">
        <v>239</v>
      </c>
      <c r="C28" s="8" t="s">
        <v>51</v>
      </c>
      <c r="D28" s="6">
        <v>1049010151</v>
      </c>
      <c r="E28" s="6" t="s">
        <v>280</v>
      </c>
      <c r="F28" s="40">
        <v>17</v>
      </c>
      <c r="G28" s="41">
        <v>43.72</v>
      </c>
      <c r="H28" s="41">
        <v>19.12</v>
      </c>
      <c r="I28" s="41">
        <v>32.82</v>
      </c>
      <c r="J28" s="41">
        <v>27.21</v>
      </c>
      <c r="K28" s="41">
        <f t="shared" si="0"/>
        <v>30.7175</v>
      </c>
      <c r="L28" s="62">
        <f t="shared" si="1"/>
        <v>-12.4225</v>
      </c>
    </row>
    <row r="29" spans="1:6" ht="24">
      <c r="A29" s="11"/>
      <c r="B29" s="10"/>
      <c r="D29" s="11"/>
      <c r="E29" s="11"/>
      <c r="F29" s="35"/>
    </row>
    <row r="31" spans="1:6" ht="24">
      <c r="A31" s="13"/>
      <c r="B31" s="14"/>
      <c r="C31" s="12"/>
      <c r="D31" s="13"/>
      <c r="E31" s="13"/>
      <c r="F31" s="37"/>
    </row>
  </sheetData>
  <sheetProtection/>
  <mergeCells count="7">
    <mergeCell ref="A3:A4"/>
    <mergeCell ref="B3:B4"/>
    <mergeCell ref="C3:C4"/>
    <mergeCell ref="D3:D4"/>
    <mergeCell ref="F3:F4"/>
    <mergeCell ref="B1:L1"/>
    <mergeCell ref="B2:L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5.140625" style="2" customWidth="1"/>
    <col min="2" max="2" width="12.8515625" style="1" customWidth="1"/>
    <col min="3" max="3" width="16.421875" style="10" customWidth="1"/>
    <col min="4" max="4" width="10.7109375" style="2" customWidth="1"/>
    <col min="5" max="5" width="7.7109375" style="2" customWidth="1"/>
    <col min="6" max="6" width="8.00390625" style="36" customWidth="1"/>
    <col min="7" max="7" width="8.421875" style="1" customWidth="1"/>
    <col min="8" max="8" width="9.00390625" style="1" customWidth="1"/>
    <col min="9" max="9" width="9.8515625" style="1" customWidth="1"/>
    <col min="10" max="10" width="10.421875" style="1" customWidth="1"/>
    <col min="11" max="11" width="9.140625" style="1" customWidth="1"/>
    <col min="12" max="12" width="7.140625" style="1" customWidth="1"/>
    <col min="13" max="16384" width="9.00390625" style="1" customWidth="1"/>
  </cols>
  <sheetData>
    <row r="1" spans="1:12" ht="24">
      <c r="A1" s="1"/>
      <c r="B1" s="106" t="s">
        <v>283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ht="24">
      <c r="A2" s="1"/>
      <c r="B2" s="107" t="s">
        <v>248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48" customHeight="1">
      <c r="A3" s="108" t="s">
        <v>226</v>
      </c>
      <c r="B3" s="108" t="s">
        <v>247</v>
      </c>
      <c r="C3" s="110" t="s">
        <v>277</v>
      </c>
      <c r="D3" s="108" t="s">
        <v>0</v>
      </c>
      <c r="E3" s="98" t="s">
        <v>266</v>
      </c>
      <c r="F3" s="112" t="s">
        <v>267</v>
      </c>
      <c r="G3" s="22" t="s">
        <v>268</v>
      </c>
      <c r="H3" s="22" t="s">
        <v>269</v>
      </c>
      <c r="I3" s="22" t="s">
        <v>270</v>
      </c>
      <c r="J3" s="23" t="s">
        <v>271</v>
      </c>
      <c r="K3" s="24" t="s">
        <v>272</v>
      </c>
      <c r="L3" s="25" t="s">
        <v>273</v>
      </c>
    </row>
    <row r="4" spans="1:12" ht="25.5">
      <c r="A4" s="109"/>
      <c r="B4" s="109"/>
      <c r="C4" s="111"/>
      <c r="D4" s="109"/>
      <c r="E4" s="99"/>
      <c r="F4" s="113"/>
      <c r="G4" s="19" t="s">
        <v>274</v>
      </c>
      <c r="H4" s="19" t="s">
        <v>274</v>
      </c>
      <c r="I4" s="19" t="s">
        <v>274</v>
      </c>
      <c r="J4" s="19" t="s">
        <v>274</v>
      </c>
      <c r="K4" s="17" t="s">
        <v>275</v>
      </c>
      <c r="L4" s="18" t="s">
        <v>276</v>
      </c>
    </row>
    <row r="5" spans="1:12" ht="24">
      <c r="A5" s="45"/>
      <c r="B5" s="45"/>
      <c r="C5" s="45" t="s">
        <v>278</v>
      </c>
      <c r="D5" s="45"/>
      <c r="E5" s="45"/>
      <c r="F5" s="46">
        <v>701420</v>
      </c>
      <c r="G5" s="52">
        <v>55.9</v>
      </c>
      <c r="H5" s="52">
        <v>37.5</v>
      </c>
      <c r="I5" s="52">
        <v>39.93</v>
      </c>
      <c r="J5" s="53">
        <v>39.24</v>
      </c>
      <c r="K5" s="54">
        <f>AVERAGE(G5:J5)</f>
        <v>43.142500000000005</v>
      </c>
      <c r="L5" s="47"/>
    </row>
    <row r="6" spans="1:12" ht="24">
      <c r="A6" s="45"/>
      <c r="B6" s="45"/>
      <c r="C6" s="45" t="s">
        <v>279</v>
      </c>
      <c r="D6" s="45"/>
      <c r="E6" s="100"/>
      <c r="F6" s="48">
        <v>2970</v>
      </c>
      <c r="G6" s="49">
        <v>52.39</v>
      </c>
      <c r="H6" s="49">
        <v>34.2</v>
      </c>
      <c r="I6" s="49">
        <v>38.21</v>
      </c>
      <c r="J6" s="50">
        <v>32.54</v>
      </c>
      <c r="K6" s="55">
        <f>SUM(G6:J6)/4</f>
        <v>39.335</v>
      </c>
      <c r="L6" s="51">
        <f>K6-K5</f>
        <v>-3.8075000000000045</v>
      </c>
    </row>
    <row r="7" spans="1:12" ht="24">
      <c r="A7" s="6">
        <v>1</v>
      </c>
      <c r="B7" s="3" t="s">
        <v>227</v>
      </c>
      <c r="C7" s="8" t="s">
        <v>191</v>
      </c>
      <c r="D7" s="6">
        <v>1049010078</v>
      </c>
      <c r="E7" s="6" t="s">
        <v>282</v>
      </c>
      <c r="F7" s="40">
        <v>163</v>
      </c>
      <c r="G7" s="41">
        <v>56</v>
      </c>
      <c r="H7" s="41">
        <v>40.86</v>
      </c>
      <c r="I7" s="41">
        <v>39.35</v>
      </c>
      <c r="J7" s="41">
        <v>42.45</v>
      </c>
      <c r="K7" s="41">
        <f>AVERAGE(G7:J7)</f>
        <v>44.665000000000006</v>
      </c>
      <c r="L7" s="62">
        <f>K7-43.14</f>
        <v>1.5250000000000057</v>
      </c>
    </row>
    <row r="8" spans="1:12" ht="24">
      <c r="A8" s="15">
        <v>2</v>
      </c>
      <c r="B8" s="26" t="s">
        <v>227</v>
      </c>
      <c r="C8" s="101" t="s">
        <v>189</v>
      </c>
      <c r="D8" s="15">
        <v>1049010076</v>
      </c>
      <c r="E8" s="15" t="s">
        <v>282</v>
      </c>
      <c r="F8" s="43">
        <v>78</v>
      </c>
      <c r="G8" s="44">
        <v>54.24</v>
      </c>
      <c r="H8" s="44">
        <v>32.69</v>
      </c>
      <c r="I8" s="44">
        <v>38.65</v>
      </c>
      <c r="J8" s="44">
        <v>34.33</v>
      </c>
      <c r="K8" s="44">
        <f>AVERAGE(G8:J8)</f>
        <v>39.977500000000006</v>
      </c>
      <c r="L8" s="62">
        <f>K8-43.14</f>
        <v>-3.1624999999999943</v>
      </c>
    </row>
    <row r="9" spans="1:6" ht="24">
      <c r="A9" s="11"/>
      <c r="B9" s="10"/>
      <c r="D9" s="11"/>
      <c r="E9" s="11"/>
      <c r="F9" s="35"/>
    </row>
    <row r="11" spans="1:6" ht="24">
      <c r="A11" s="13"/>
      <c r="B11" s="14"/>
      <c r="C11" s="12"/>
      <c r="D11" s="13"/>
      <c r="E11" s="13"/>
      <c r="F11" s="37"/>
    </row>
  </sheetData>
  <sheetProtection/>
  <mergeCells count="7">
    <mergeCell ref="A3:A4"/>
    <mergeCell ref="B3:B4"/>
    <mergeCell ref="C3:C4"/>
    <mergeCell ref="D3:D4"/>
    <mergeCell ref="F3:F4"/>
    <mergeCell ref="B1:L1"/>
    <mergeCell ref="B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3">
      <selection activeCell="A3" sqref="A3:A4"/>
    </sheetView>
  </sheetViews>
  <sheetFormatPr defaultColWidth="9.140625" defaultRowHeight="15"/>
  <cols>
    <col min="1" max="1" width="6.7109375" style="1" customWidth="1"/>
    <col min="2" max="2" width="19.421875" style="1" customWidth="1"/>
    <col min="3" max="3" width="13.28125" style="2" customWidth="1"/>
    <col min="4" max="4" width="9.00390625" style="1" customWidth="1"/>
    <col min="5" max="9" width="9.28125" style="1" bestFit="1" customWidth="1"/>
    <col min="10" max="10" width="9.140625" style="1" bestFit="1" customWidth="1"/>
    <col min="11" max="16384" width="9.00390625" style="1" customWidth="1"/>
  </cols>
  <sheetData>
    <row r="1" spans="1:10" ht="24">
      <c r="A1" s="106" t="s">
        <v>283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24">
      <c r="A2" s="107" t="s">
        <v>248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" ht="48">
      <c r="A3" s="108" t="s">
        <v>226</v>
      </c>
      <c r="B3" s="108" t="s">
        <v>247</v>
      </c>
      <c r="C3" s="110" t="s">
        <v>277</v>
      </c>
      <c r="D3" s="104" t="s">
        <v>267</v>
      </c>
      <c r="E3" s="77" t="s">
        <v>268</v>
      </c>
      <c r="F3" s="77" t="s">
        <v>269</v>
      </c>
      <c r="G3" s="77" t="s">
        <v>270</v>
      </c>
      <c r="H3" s="78" t="s">
        <v>271</v>
      </c>
      <c r="I3" s="79" t="s">
        <v>272</v>
      </c>
      <c r="J3" s="80" t="s">
        <v>273</v>
      </c>
    </row>
    <row r="4" spans="1:10" ht="48">
      <c r="A4" s="109"/>
      <c r="B4" s="109"/>
      <c r="C4" s="111"/>
      <c r="D4" s="105"/>
      <c r="E4" s="81" t="s">
        <v>274</v>
      </c>
      <c r="F4" s="81" t="s">
        <v>274</v>
      </c>
      <c r="G4" s="81" t="s">
        <v>274</v>
      </c>
      <c r="H4" s="81" t="s">
        <v>274</v>
      </c>
      <c r="I4" s="82" t="s">
        <v>275</v>
      </c>
      <c r="J4" s="83" t="s">
        <v>276</v>
      </c>
    </row>
    <row r="5" spans="1:10" ht="24">
      <c r="A5" s="45"/>
      <c r="B5" s="45"/>
      <c r="C5" s="91" t="s">
        <v>278</v>
      </c>
      <c r="D5" s="46">
        <v>701420</v>
      </c>
      <c r="E5" s="84">
        <v>55.9</v>
      </c>
      <c r="F5" s="84">
        <v>37.5</v>
      </c>
      <c r="G5" s="84">
        <v>39.93</v>
      </c>
      <c r="H5" s="85">
        <v>39.24</v>
      </c>
      <c r="I5" s="86">
        <f>AVERAGE(E5:H5)</f>
        <v>43.142500000000005</v>
      </c>
      <c r="J5" s="87"/>
    </row>
    <row r="6" spans="1:10" ht="24">
      <c r="A6" s="45"/>
      <c r="B6" s="45"/>
      <c r="C6" s="91" t="s">
        <v>279</v>
      </c>
      <c r="D6" s="48">
        <v>2970</v>
      </c>
      <c r="E6" s="88">
        <v>52.39</v>
      </c>
      <c r="F6" s="88">
        <v>34.2</v>
      </c>
      <c r="G6" s="88">
        <v>38.21</v>
      </c>
      <c r="H6" s="89">
        <v>32.54</v>
      </c>
      <c r="I6" s="93">
        <f>SUM(E6:H6)/4</f>
        <v>39.335</v>
      </c>
      <c r="J6" s="90">
        <f>I6-I5</f>
        <v>-3.8075000000000045</v>
      </c>
    </row>
    <row r="7" spans="1:10" ht="24">
      <c r="A7" s="5">
        <v>1</v>
      </c>
      <c r="B7" s="4" t="s">
        <v>287</v>
      </c>
      <c r="C7" s="5" t="s">
        <v>284</v>
      </c>
      <c r="D7" s="4">
        <v>76</v>
      </c>
      <c r="E7" s="94">
        <v>61.24000000000001</v>
      </c>
      <c r="F7" s="94">
        <v>45.45636363636363</v>
      </c>
      <c r="G7" s="94">
        <v>45.39727272727273</v>
      </c>
      <c r="H7" s="94">
        <v>41.61818181818182</v>
      </c>
      <c r="I7" s="94">
        <v>48.427954545454554</v>
      </c>
      <c r="J7" s="94">
        <v>5.287954545454554</v>
      </c>
    </row>
    <row r="8" spans="1:10" ht="24">
      <c r="A8" s="6">
        <v>2</v>
      </c>
      <c r="B8" s="3" t="s">
        <v>244</v>
      </c>
      <c r="C8" s="6" t="s">
        <v>284</v>
      </c>
      <c r="D8" s="3">
        <v>64</v>
      </c>
      <c r="E8" s="95">
        <v>58.153749999999995</v>
      </c>
      <c r="F8" s="95">
        <v>44.58</v>
      </c>
      <c r="G8" s="95">
        <v>38.4125</v>
      </c>
      <c r="H8" s="95">
        <v>33.39125</v>
      </c>
      <c r="I8" s="95">
        <v>43.634375000000006</v>
      </c>
      <c r="J8" s="95">
        <v>0.4943750000000051</v>
      </c>
    </row>
    <row r="9" spans="1:10" ht="24">
      <c r="A9" s="6">
        <v>3</v>
      </c>
      <c r="B9" s="3" t="s">
        <v>241</v>
      </c>
      <c r="C9" s="6" t="s">
        <v>284</v>
      </c>
      <c r="D9" s="3">
        <v>161</v>
      </c>
      <c r="E9" s="95">
        <v>55.07846153846154</v>
      </c>
      <c r="F9" s="95">
        <v>40.10000000000001</v>
      </c>
      <c r="G9" s="95">
        <v>42.784615384615385</v>
      </c>
      <c r="H9" s="95">
        <v>33.784615384615385</v>
      </c>
      <c r="I9" s="95">
        <v>42.93692307692307</v>
      </c>
      <c r="J9" s="95">
        <v>-0.20307692307692804</v>
      </c>
    </row>
    <row r="10" spans="1:10" ht="24">
      <c r="A10" s="6">
        <v>4</v>
      </c>
      <c r="B10" s="3" t="s">
        <v>243</v>
      </c>
      <c r="C10" s="6" t="s">
        <v>284</v>
      </c>
      <c r="D10" s="3">
        <v>80</v>
      </c>
      <c r="E10" s="95">
        <v>57.376999999999995</v>
      </c>
      <c r="F10" s="95">
        <v>37.434000000000005</v>
      </c>
      <c r="G10" s="95">
        <v>41.251999999999995</v>
      </c>
      <c r="H10" s="95">
        <v>33.092</v>
      </c>
      <c r="I10" s="95">
        <v>42.28875</v>
      </c>
      <c r="J10" s="95">
        <v>-0.8512500000000003</v>
      </c>
    </row>
    <row r="11" spans="1:10" ht="24">
      <c r="A11" s="6">
        <v>5</v>
      </c>
      <c r="B11" s="3" t="s">
        <v>235</v>
      </c>
      <c r="C11" s="6" t="s">
        <v>284</v>
      </c>
      <c r="D11" s="3">
        <v>135</v>
      </c>
      <c r="E11" s="95">
        <v>56.989</v>
      </c>
      <c r="F11" s="95">
        <v>36.934999999999995</v>
      </c>
      <c r="G11" s="95">
        <v>40.38199999999999</v>
      </c>
      <c r="H11" s="95">
        <v>34.452999999999996</v>
      </c>
      <c r="I11" s="95">
        <v>42.18974999999999</v>
      </c>
      <c r="J11" s="95">
        <v>-0.9502500000000111</v>
      </c>
    </row>
    <row r="12" spans="1:10" ht="24">
      <c r="A12" s="6">
        <v>6</v>
      </c>
      <c r="B12" s="3" t="s">
        <v>289</v>
      </c>
      <c r="C12" s="6" t="s">
        <v>284</v>
      </c>
      <c r="D12" s="3">
        <v>87</v>
      </c>
      <c r="E12" s="95">
        <v>56.33363636363636</v>
      </c>
      <c r="F12" s="95">
        <v>37.89636363636364</v>
      </c>
      <c r="G12" s="95">
        <v>38.83181818181818</v>
      </c>
      <c r="H12" s="95">
        <v>34.42727272727273</v>
      </c>
      <c r="I12" s="95">
        <v>41.87227272727272</v>
      </c>
      <c r="J12" s="95">
        <v>-1.267727272727278</v>
      </c>
    </row>
    <row r="13" spans="1:10" ht="24">
      <c r="A13" s="6">
        <v>7</v>
      </c>
      <c r="B13" s="3" t="s">
        <v>227</v>
      </c>
      <c r="C13" s="6" t="s">
        <v>284</v>
      </c>
      <c r="D13" s="3">
        <v>384</v>
      </c>
      <c r="E13" s="95">
        <v>54.518</v>
      </c>
      <c r="F13" s="95">
        <v>34.967333333333336</v>
      </c>
      <c r="G13" s="95">
        <v>39.768</v>
      </c>
      <c r="H13" s="95">
        <v>35.49466666666667</v>
      </c>
      <c r="I13" s="95">
        <v>41.187000000000005</v>
      </c>
      <c r="J13" s="95">
        <v>-1.9529999999999959</v>
      </c>
    </row>
    <row r="14" spans="1:10" ht="24">
      <c r="A14" s="6">
        <v>8</v>
      </c>
      <c r="B14" s="3" t="s">
        <v>246</v>
      </c>
      <c r="C14" s="6" t="s">
        <v>284</v>
      </c>
      <c r="D14" s="3">
        <v>146</v>
      </c>
      <c r="E14" s="95">
        <v>55.05666666666666</v>
      </c>
      <c r="F14" s="95">
        <v>34.824</v>
      </c>
      <c r="G14" s="95">
        <v>38.2</v>
      </c>
      <c r="H14" s="95">
        <v>34.59666666666667</v>
      </c>
      <c r="I14" s="95">
        <v>40.66933333333334</v>
      </c>
      <c r="J14" s="95">
        <v>-2.4706666666666592</v>
      </c>
    </row>
    <row r="15" spans="1:10" ht="24">
      <c r="A15" s="6">
        <v>9</v>
      </c>
      <c r="B15" s="3" t="s">
        <v>230</v>
      </c>
      <c r="C15" s="6" t="s">
        <v>284</v>
      </c>
      <c r="D15" s="3">
        <v>164</v>
      </c>
      <c r="E15" s="95">
        <v>51.8125</v>
      </c>
      <c r="F15" s="95">
        <v>34.6875</v>
      </c>
      <c r="G15" s="95">
        <v>38.090833333333336</v>
      </c>
      <c r="H15" s="95">
        <v>32.385</v>
      </c>
      <c r="I15" s="95">
        <v>39.24395833333334</v>
      </c>
      <c r="J15" s="95">
        <v>-3.8960416666666617</v>
      </c>
    </row>
    <row r="16" spans="1:10" ht="24">
      <c r="A16" s="6">
        <v>10</v>
      </c>
      <c r="B16" s="3" t="s">
        <v>237</v>
      </c>
      <c r="C16" s="6" t="s">
        <v>284</v>
      </c>
      <c r="D16" s="96">
        <v>139</v>
      </c>
      <c r="E16" s="95">
        <v>54.055454545454545</v>
      </c>
      <c r="F16" s="95">
        <v>35.27636363636364</v>
      </c>
      <c r="G16" s="95">
        <v>38.72363636363636</v>
      </c>
      <c r="H16" s="95">
        <v>28.751818181818184</v>
      </c>
      <c r="I16" s="95">
        <v>39.201818181818176</v>
      </c>
      <c r="J16" s="95">
        <v>-3.9381818181818247</v>
      </c>
    </row>
    <row r="17" spans="1:10" ht="24">
      <c r="A17" s="6">
        <v>11</v>
      </c>
      <c r="B17" s="3" t="s">
        <v>236</v>
      </c>
      <c r="C17" s="6" t="s">
        <v>284</v>
      </c>
      <c r="D17" s="96">
        <v>133</v>
      </c>
      <c r="E17" s="95">
        <v>51.404666666666664</v>
      </c>
      <c r="F17" s="95">
        <v>33.23733333333333</v>
      </c>
      <c r="G17" s="95">
        <v>36.474000000000004</v>
      </c>
      <c r="H17" s="95">
        <v>31.547333333333327</v>
      </c>
      <c r="I17" s="95">
        <v>38.16583333333333</v>
      </c>
      <c r="J17" s="95">
        <v>-4.974166666666669</v>
      </c>
    </row>
    <row r="18" spans="1:10" ht="24">
      <c r="A18" s="6">
        <v>12</v>
      </c>
      <c r="B18" s="3" t="s">
        <v>234</v>
      </c>
      <c r="C18" s="6" t="s">
        <v>284</v>
      </c>
      <c r="D18" s="3">
        <v>127</v>
      </c>
      <c r="E18" s="95">
        <v>49.396666666666654</v>
      </c>
      <c r="F18" s="95">
        <v>32.94583333333333</v>
      </c>
      <c r="G18" s="95">
        <v>38.475</v>
      </c>
      <c r="H18" s="95">
        <v>31.236666666666665</v>
      </c>
      <c r="I18" s="95">
        <v>38.01354166666667</v>
      </c>
      <c r="J18" s="95">
        <v>-5.126458333333332</v>
      </c>
    </row>
    <row r="19" spans="1:10" ht="24">
      <c r="A19" s="6">
        <v>13</v>
      </c>
      <c r="B19" s="3" t="s">
        <v>238</v>
      </c>
      <c r="C19" s="6" t="s">
        <v>284</v>
      </c>
      <c r="D19" s="3">
        <v>228</v>
      </c>
      <c r="E19" s="95">
        <v>49.49428571428573</v>
      </c>
      <c r="F19" s="95">
        <v>32.27</v>
      </c>
      <c r="G19" s="95">
        <v>36.22357142857143</v>
      </c>
      <c r="H19" s="95">
        <v>32.309285714285714</v>
      </c>
      <c r="I19" s="95">
        <v>37.574285714285715</v>
      </c>
      <c r="J19" s="95">
        <v>-5.565714285714286</v>
      </c>
    </row>
    <row r="20" spans="1:10" ht="24">
      <c r="A20" s="6">
        <v>14</v>
      </c>
      <c r="B20" s="3" t="s">
        <v>288</v>
      </c>
      <c r="C20" s="6" t="s">
        <v>284</v>
      </c>
      <c r="D20" s="3">
        <v>168</v>
      </c>
      <c r="E20" s="95">
        <v>51.212</v>
      </c>
      <c r="F20" s="95">
        <v>31.768999999999995</v>
      </c>
      <c r="G20" s="95">
        <v>36.301999999999985</v>
      </c>
      <c r="H20" s="95">
        <v>30.691999999999997</v>
      </c>
      <c r="I20" s="95">
        <v>37.49375</v>
      </c>
      <c r="J20" s="95">
        <v>-5.646250000000002</v>
      </c>
    </row>
    <row r="21" spans="1:10" ht="24">
      <c r="A21" s="6">
        <v>15</v>
      </c>
      <c r="B21" s="3" t="s">
        <v>228</v>
      </c>
      <c r="C21" s="6" t="s">
        <v>284</v>
      </c>
      <c r="D21" s="3">
        <v>171</v>
      </c>
      <c r="E21" s="95">
        <v>49.424705882352946</v>
      </c>
      <c r="F21" s="95">
        <v>30.540000000000003</v>
      </c>
      <c r="G21" s="95">
        <v>36.96764705882352</v>
      </c>
      <c r="H21" s="95">
        <v>32.17823529411765</v>
      </c>
      <c r="I21" s="95">
        <v>37.27764705882353</v>
      </c>
      <c r="J21" s="95">
        <v>-5.862352941176468</v>
      </c>
    </row>
    <row r="22" spans="1:10" ht="24">
      <c r="A22" s="6">
        <v>16</v>
      </c>
      <c r="B22" s="3" t="s">
        <v>233</v>
      </c>
      <c r="C22" s="6" t="s">
        <v>284</v>
      </c>
      <c r="D22" s="3">
        <v>196</v>
      </c>
      <c r="E22" s="95">
        <v>50.17</v>
      </c>
      <c r="F22" s="95">
        <v>30.714999999999996</v>
      </c>
      <c r="G22" s="95">
        <v>35.21999999999999</v>
      </c>
      <c r="H22" s="95">
        <v>31.191999999999997</v>
      </c>
      <c r="I22" s="95">
        <v>36.824250000000006</v>
      </c>
      <c r="J22" s="95">
        <v>-6.315749999999994</v>
      </c>
    </row>
    <row r="23" spans="1:10" ht="24">
      <c r="A23" s="6">
        <v>17</v>
      </c>
      <c r="B23" s="3" t="s">
        <v>286</v>
      </c>
      <c r="C23" s="6" t="s">
        <v>284</v>
      </c>
      <c r="D23" s="3">
        <v>152</v>
      </c>
      <c r="E23" s="95">
        <v>47.334705882352935</v>
      </c>
      <c r="F23" s="95">
        <v>29.48882352941176</v>
      </c>
      <c r="G23" s="95">
        <v>36.42294117647059</v>
      </c>
      <c r="H23" s="95">
        <v>28.442352941176473</v>
      </c>
      <c r="I23" s="95">
        <v>35.42220588235295</v>
      </c>
      <c r="J23" s="95">
        <v>-7.717794117647053</v>
      </c>
    </row>
    <row r="24" spans="1:10" ht="24">
      <c r="A24" s="6">
        <v>18</v>
      </c>
      <c r="B24" s="3" t="s">
        <v>231</v>
      </c>
      <c r="C24" s="6" t="s">
        <v>284</v>
      </c>
      <c r="D24" s="3">
        <v>178</v>
      </c>
      <c r="E24" s="95">
        <v>47.45529411764706</v>
      </c>
      <c r="F24" s="95">
        <v>30.150000000000006</v>
      </c>
      <c r="G24" s="95">
        <v>35.708823529411774</v>
      </c>
      <c r="H24" s="95">
        <v>27.931764705882347</v>
      </c>
      <c r="I24" s="95">
        <v>35.31147058823529</v>
      </c>
      <c r="J24" s="95">
        <v>-7.828529411764713</v>
      </c>
    </row>
    <row r="25" spans="1:10" ht="24">
      <c r="A25" s="15">
        <v>19</v>
      </c>
      <c r="B25" s="26" t="s">
        <v>285</v>
      </c>
      <c r="C25" s="15" t="s">
        <v>284</v>
      </c>
      <c r="D25" s="26">
        <v>181</v>
      </c>
      <c r="E25" s="97">
        <v>46.90785714285715</v>
      </c>
      <c r="F25" s="97">
        <v>28.950000000000006</v>
      </c>
      <c r="G25" s="97">
        <v>35.97428571428572</v>
      </c>
      <c r="H25" s="97">
        <v>28.10642857142857</v>
      </c>
      <c r="I25" s="97">
        <v>34.984642857142866</v>
      </c>
      <c r="J25" s="97">
        <v>-8.155357142857135</v>
      </c>
    </row>
  </sheetData>
  <sheetProtection/>
  <mergeCells count="6">
    <mergeCell ref="A3:A4"/>
    <mergeCell ref="A1:J1"/>
    <mergeCell ref="A2:J2"/>
    <mergeCell ref="B3:B4"/>
    <mergeCell ref="C3:C4"/>
    <mergeCell ref="D3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Pilailuk</dc:creator>
  <cp:keywords/>
  <dc:description/>
  <cp:lastModifiedBy>User</cp:lastModifiedBy>
  <cp:lastPrinted>2019-01-18T09:20:24Z</cp:lastPrinted>
  <dcterms:created xsi:type="dcterms:W3CDTF">2017-09-16T14:27:50Z</dcterms:created>
  <dcterms:modified xsi:type="dcterms:W3CDTF">2019-03-23T03:46:23Z</dcterms:modified>
  <cp:category/>
  <cp:version/>
  <cp:contentType/>
  <cp:contentStatus/>
</cp:coreProperties>
</file>